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111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Sheet1!$B$2:$M$122</definedName>
  </definedNames>
  <calcPr calcId="124519"/>
</workbook>
</file>

<file path=xl/calcChain.xml><?xml version="1.0" encoding="utf-8"?>
<calcChain xmlns="http://schemas.openxmlformats.org/spreadsheetml/2006/main">
  <c r="H123" i="1"/>
  <c r="I123"/>
  <c r="L123"/>
  <c r="E123"/>
  <c r="K18"/>
  <c r="K23"/>
  <c r="K27"/>
  <c r="K30"/>
  <c r="K34"/>
  <c r="K35"/>
  <c r="K36"/>
  <c r="K38"/>
  <c r="K41"/>
  <c r="K45"/>
  <c r="K49"/>
  <c r="K50"/>
  <c r="K9"/>
  <c r="K51"/>
  <c r="K53"/>
  <c r="K60"/>
  <c r="K80"/>
  <c r="K5"/>
  <c r="K17"/>
  <c r="K20"/>
  <c r="K47"/>
  <c r="K48"/>
  <c r="K61"/>
  <c r="K52"/>
  <c r="K54"/>
  <c r="K55"/>
  <c r="K56"/>
  <c r="K65"/>
  <c r="K81"/>
  <c r="K24"/>
  <c r="K26"/>
  <c r="K29"/>
  <c r="K32"/>
  <c r="K62"/>
  <c r="K57"/>
  <c r="K31"/>
  <c r="K58"/>
  <c r="K59"/>
  <c r="K63"/>
  <c r="K64"/>
  <c r="K6"/>
  <c r="K13"/>
  <c r="K16"/>
  <c r="K21"/>
  <c r="K66"/>
  <c r="K8"/>
  <c r="K68"/>
  <c r="K69"/>
  <c r="K70"/>
  <c r="K71"/>
  <c r="K72"/>
  <c r="K73"/>
  <c r="K74"/>
  <c r="K67"/>
  <c r="K25"/>
  <c r="K75"/>
  <c r="K11"/>
  <c r="K76"/>
  <c r="K77"/>
  <c r="K78"/>
  <c r="K10"/>
  <c r="K22"/>
  <c r="K79"/>
  <c r="K39"/>
  <c r="K15"/>
  <c r="K40"/>
  <c r="K82"/>
  <c r="K42"/>
  <c r="K44"/>
  <c r="K46"/>
  <c r="K19"/>
  <c r="K28"/>
  <c r="K43"/>
  <c r="K83"/>
  <c r="K84"/>
  <c r="K37"/>
  <c r="K7"/>
  <c r="K85"/>
  <c r="K86"/>
  <c r="K87"/>
  <c r="K88"/>
  <c r="K89"/>
  <c r="K4"/>
  <c r="K33"/>
  <c r="K90"/>
  <c r="K91"/>
  <c r="K12"/>
  <c r="K92"/>
  <c r="K93"/>
  <c r="K94"/>
  <c r="K95"/>
  <c r="K96"/>
  <c r="K97"/>
  <c r="K98"/>
  <c r="K99"/>
  <c r="K119"/>
  <c r="K100"/>
  <c r="K101"/>
  <c r="K102"/>
  <c r="K103"/>
  <c r="K14"/>
  <c r="K121"/>
  <c r="K104"/>
  <c r="K105"/>
  <c r="K106"/>
  <c r="K107"/>
  <c r="K108"/>
  <c r="K116"/>
  <c r="K118"/>
  <c r="K122"/>
  <c r="K109"/>
  <c r="K110"/>
  <c r="K111"/>
  <c r="K112"/>
  <c r="K113"/>
  <c r="K120"/>
  <c r="K114"/>
  <c r="K115"/>
  <c r="K117"/>
  <c r="J18"/>
  <c r="J23"/>
  <c r="J27"/>
  <c r="J30"/>
  <c r="J34"/>
  <c r="J35"/>
  <c r="J36"/>
  <c r="J38"/>
  <c r="J41"/>
  <c r="J45"/>
  <c r="J49"/>
  <c r="J50"/>
  <c r="J9"/>
  <c r="J51"/>
  <c r="J53"/>
  <c r="J60"/>
  <c r="J80"/>
  <c r="J5"/>
  <c r="J17"/>
  <c r="J20"/>
  <c r="J47"/>
  <c r="J48"/>
  <c r="J61"/>
  <c r="J52"/>
  <c r="J54"/>
  <c r="J55"/>
  <c r="J56"/>
  <c r="J65"/>
  <c r="J81"/>
  <c r="J24"/>
  <c r="J26"/>
  <c r="J29"/>
  <c r="J32"/>
  <c r="J62"/>
  <c r="J57"/>
  <c r="J31"/>
  <c r="J58"/>
  <c r="J59"/>
  <c r="J63"/>
  <c r="J64"/>
  <c r="J6"/>
  <c r="J13"/>
  <c r="J16"/>
  <c r="J21"/>
  <c r="J66"/>
  <c r="J8"/>
  <c r="J68"/>
  <c r="J69"/>
  <c r="J70"/>
  <c r="J71"/>
  <c r="J72"/>
  <c r="J73"/>
  <c r="J74"/>
  <c r="J67"/>
  <c r="J25"/>
  <c r="J75"/>
  <c r="J11"/>
  <c r="J76"/>
  <c r="J77"/>
  <c r="J78"/>
  <c r="J10"/>
  <c r="J22"/>
  <c r="J79"/>
  <c r="J39"/>
  <c r="J15"/>
  <c r="J40"/>
  <c r="J82"/>
  <c r="J42"/>
  <c r="J44"/>
  <c r="J46"/>
  <c r="J19"/>
  <c r="J28"/>
  <c r="J43"/>
  <c r="J83"/>
  <c r="J84"/>
  <c r="J37"/>
  <c r="J7"/>
  <c r="J85"/>
  <c r="J86"/>
  <c r="J87"/>
  <c r="J88"/>
  <c r="J89"/>
  <c r="J4"/>
  <c r="J33"/>
  <c r="J90"/>
  <c r="J91"/>
  <c r="J12"/>
  <c r="J92"/>
  <c r="J93"/>
  <c r="J94"/>
  <c r="J95"/>
  <c r="J96"/>
  <c r="J97"/>
  <c r="J98"/>
  <c r="J99"/>
  <c r="J119"/>
  <c r="J100"/>
  <c r="J101"/>
  <c r="J102"/>
  <c r="J103"/>
  <c r="J14"/>
  <c r="J121"/>
  <c r="J104"/>
  <c r="J105"/>
  <c r="J106"/>
  <c r="J107"/>
  <c r="J108"/>
  <c r="J116"/>
  <c r="J118"/>
  <c r="J122"/>
  <c r="J109"/>
  <c r="J110"/>
  <c r="J111"/>
  <c r="J112"/>
  <c r="J113"/>
  <c r="J120"/>
  <c r="J114"/>
  <c r="J115"/>
  <c r="J117"/>
  <c r="K3"/>
  <c r="K123" s="1"/>
  <c r="J3"/>
  <c r="J123" s="1"/>
  <c r="G18"/>
  <c r="G23"/>
  <c r="G27"/>
  <c r="G30"/>
  <c r="G34"/>
  <c r="G35"/>
  <c r="G36"/>
  <c r="G38"/>
  <c r="G41"/>
  <c r="G45"/>
  <c r="G49"/>
  <c r="G50"/>
  <c r="G9"/>
  <c r="G51"/>
  <c r="G53"/>
  <c r="G60"/>
  <c r="G80"/>
  <c r="G5"/>
  <c r="G17"/>
  <c r="G20"/>
  <c r="G47"/>
  <c r="G48"/>
  <c r="G61"/>
  <c r="G52"/>
  <c r="G54"/>
  <c r="G55"/>
  <c r="G56"/>
  <c r="G65"/>
  <c r="G81"/>
  <c r="G24"/>
  <c r="G26"/>
  <c r="G29"/>
  <c r="G32"/>
  <c r="G62"/>
  <c r="G57"/>
  <c r="G31"/>
  <c r="G58"/>
  <c r="G59"/>
  <c r="G63"/>
  <c r="G64"/>
  <c r="G6"/>
  <c r="G13"/>
  <c r="G16"/>
  <c r="G21"/>
  <c r="G66"/>
  <c r="G8"/>
  <c r="G68"/>
  <c r="G69"/>
  <c r="G70"/>
  <c r="G71"/>
  <c r="G72"/>
  <c r="G73"/>
  <c r="G74"/>
  <c r="G67"/>
  <c r="G25"/>
  <c r="G75"/>
  <c r="G11"/>
  <c r="G76"/>
  <c r="G77"/>
  <c r="G78"/>
  <c r="G10"/>
  <c r="G22"/>
  <c r="G79"/>
  <c r="G39"/>
  <c r="G15"/>
  <c r="G40"/>
  <c r="G82"/>
  <c r="G42"/>
  <c r="G44"/>
  <c r="G46"/>
  <c r="G19"/>
  <c r="G28"/>
  <c r="G43"/>
  <c r="G83"/>
  <c r="G84"/>
  <c r="G37"/>
  <c r="G7"/>
  <c r="G85"/>
  <c r="G86"/>
  <c r="G87"/>
  <c r="G88"/>
  <c r="G89"/>
  <c r="G4"/>
  <c r="G33"/>
  <c r="G90"/>
  <c r="G91"/>
  <c r="G12"/>
  <c r="G92"/>
  <c r="G93"/>
  <c r="G94"/>
  <c r="G95"/>
  <c r="G96"/>
  <c r="G97"/>
  <c r="G98"/>
  <c r="G99"/>
  <c r="G119"/>
  <c r="G100"/>
  <c r="G101"/>
  <c r="G102"/>
  <c r="G103"/>
  <c r="G14"/>
  <c r="G121"/>
  <c r="G104"/>
  <c r="G105"/>
  <c r="G106"/>
  <c r="G107"/>
  <c r="G108"/>
  <c r="G116"/>
  <c r="G118"/>
  <c r="G122"/>
  <c r="G109"/>
  <c r="G110"/>
  <c r="G111"/>
  <c r="G112"/>
  <c r="G113"/>
  <c r="G120"/>
  <c r="G114"/>
  <c r="G115"/>
  <c r="G117"/>
  <c r="F18"/>
  <c r="F23"/>
  <c r="F27"/>
  <c r="F30"/>
  <c r="F34"/>
  <c r="F35"/>
  <c r="F36"/>
  <c r="F38"/>
  <c r="F41"/>
  <c r="F45"/>
  <c r="F49"/>
  <c r="F50"/>
  <c r="F9"/>
  <c r="F51"/>
  <c r="F53"/>
  <c r="F60"/>
  <c r="F80"/>
  <c r="F5"/>
  <c r="F17"/>
  <c r="F20"/>
  <c r="F47"/>
  <c r="F48"/>
  <c r="F61"/>
  <c r="F52"/>
  <c r="F54"/>
  <c r="F55"/>
  <c r="F56"/>
  <c r="F65"/>
  <c r="F81"/>
  <c r="F24"/>
  <c r="F26"/>
  <c r="F29"/>
  <c r="F32"/>
  <c r="F62"/>
  <c r="F57"/>
  <c r="F31"/>
  <c r="F58"/>
  <c r="F59"/>
  <c r="F63"/>
  <c r="F64"/>
  <c r="F6"/>
  <c r="F13"/>
  <c r="F16"/>
  <c r="F21"/>
  <c r="F66"/>
  <c r="F8"/>
  <c r="F68"/>
  <c r="F69"/>
  <c r="F70"/>
  <c r="F71"/>
  <c r="F72"/>
  <c r="F73"/>
  <c r="F74"/>
  <c r="F67"/>
  <c r="F25"/>
  <c r="F75"/>
  <c r="F11"/>
  <c r="F76"/>
  <c r="F77"/>
  <c r="F78"/>
  <c r="F10"/>
  <c r="F22"/>
  <c r="F79"/>
  <c r="F39"/>
  <c r="F15"/>
  <c r="F40"/>
  <c r="F82"/>
  <c r="F42"/>
  <c r="F44"/>
  <c r="F46"/>
  <c r="F19"/>
  <c r="F28"/>
  <c r="F43"/>
  <c r="F83"/>
  <c r="F84"/>
  <c r="F37"/>
  <c r="F7"/>
  <c r="F85"/>
  <c r="F86"/>
  <c r="F87"/>
  <c r="F88"/>
  <c r="F89"/>
  <c r="F4"/>
  <c r="F33"/>
  <c r="F90"/>
  <c r="F91"/>
  <c r="F12"/>
  <c r="F92"/>
  <c r="F93"/>
  <c r="F94"/>
  <c r="F95"/>
  <c r="F96"/>
  <c r="F97"/>
  <c r="F98"/>
  <c r="F99"/>
  <c r="F119"/>
  <c r="F100"/>
  <c r="F101"/>
  <c r="F102"/>
  <c r="F103"/>
  <c r="F14"/>
  <c r="F121"/>
  <c r="F104"/>
  <c r="F105"/>
  <c r="F106"/>
  <c r="F107"/>
  <c r="F108"/>
  <c r="F116"/>
  <c r="F118"/>
  <c r="F122"/>
  <c r="F109"/>
  <c r="F110"/>
  <c r="F111"/>
  <c r="F112"/>
  <c r="F113"/>
  <c r="F120"/>
  <c r="F114"/>
  <c r="F115"/>
  <c r="F117"/>
  <c r="G3"/>
  <c r="G123" s="1"/>
  <c r="F3"/>
  <c r="F123" l="1"/>
</calcChain>
</file>

<file path=xl/sharedStrings.xml><?xml version="1.0" encoding="utf-8"?>
<sst xmlns="http://schemas.openxmlformats.org/spreadsheetml/2006/main" count="467" uniqueCount="350">
  <si>
    <t>87616633</t>
  </si>
  <si>
    <t>83133121</t>
  </si>
  <si>
    <t>青岛市市南区漳州路112号</t>
  </si>
  <si>
    <t>周六</t>
  </si>
  <si>
    <t>周日</t>
  </si>
  <si>
    <t>周六、周日</t>
  </si>
  <si>
    <t>市分行营业部</t>
  </si>
  <si>
    <t>高新技术产业开发区支行</t>
  </si>
  <si>
    <t>银川西路支行</t>
  </si>
  <si>
    <t>郑州路支行</t>
  </si>
  <si>
    <t>富春江路支行</t>
  </si>
  <si>
    <t>巨峰路支行</t>
  </si>
  <si>
    <t>宁夏路第三支行</t>
  </si>
  <si>
    <t>同安路第三支行</t>
  </si>
  <si>
    <t>敦化路储蓄所</t>
  </si>
  <si>
    <t>正阳路支行</t>
  </si>
  <si>
    <t>清江路储蓄所</t>
  </si>
  <si>
    <t>劲松七路支行</t>
  </si>
  <si>
    <t>合肥路新都心储蓄所</t>
  </si>
  <si>
    <t>南京路第二支行</t>
  </si>
  <si>
    <t>福州南路支行</t>
  </si>
  <si>
    <t>瞿塘峡路支行</t>
  </si>
  <si>
    <t>漳州路支行</t>
  </si>
  <si>
    <t>抚顺路支行</t>
  </si>
  <si>
    <t>香港东路支行</t>
  </si>
  <si>
    <t>标山路支行</t>
  </si>
  <si>
    <t>辽宁路支行</t>
  </si>
  <si>
    <t>京口路支行</t>
  </si>
  <si>
    <t>聊城路支行</t>
  </si>
  <si>
    <t>南京路支行</t>
  </si>
  <si>
    <t>延安三路支行</t>
  </si>
  <si>
    <t>辽阳西路支行</t>
  </si>
  <si>
    <t>兴隆路支行</t>
  </si>
  <si>
    <t>四流南路支行</t>
  </si>
  <si>
    <t>山东路中央商务区支行</t>
  </si>
  <si>
    <t>长城路支行</t>
  </si>
  <si>
    <t>市振华路支行</t>
  </si>
  <si>
    <t>香港中路远洋广场支行</t>
  </si>
  <si>
    <t>海尔路支行</t>
  </si>
  <si>
    <t>崇明岛西路支行</t>
  </si>
  <si>
    <t>保税区支行</t>
  </si>
  <si>
    <t>同安路第二支行</t>
  </si>
  <si>
    <t>辽阳东路支行</t>
  </si>
  <si>
    <t>市南支行</t>
  </si>
  <si>
    <t>香港西路支行</t>
  </si>
  <si>
    <t>贵州路支行</t>
  </si>
  <si>
    <t>云南路支行</t>
  </si>
  <si>
    <t>鄱阳湖路支行</t>
  </si>
  <si>
    <t>齐东路支行</t>
  </si>
  <si>
    <t>闽江路支行</t>
  </si>
  <si>
    <t>宁夏路支行</t>
  </si>
  <si>
    <t>麦岛路支行</t>
  </si>
  <si>
    <t>宁夏路第二支行</t>
  </si>
  <si>
    <t>燕儿岛路支行</t>
  </si>
  <si>
    <t>市北支行</t>
  </si>
  <si>
    <t>江西路支行</t>
  </si>
  <si>
    <t>宁夏路第一储蓄所</t>
  </si>
  <si>
    <t>同安路支行</t>
  </si>
  <si>
    <t>台东一路支行</t>
  </si>
  <si>
    <t>四方支行</t>
  </si>
  <si>
    <t>山东路第二支行</t>
  </si>
  <si>
    <t>人民路支行</t>
  </si>
  <si>
    <t>澳门路支行</t>
  </si>
  <si>
    <t>伊春路支行</t>
  </si>
  <si>
    <t>商邱路支行</t>
  </si>
  <si>
    <t>人民路第二支行</t>
  </si>
  <si>
    <t>延吉路支行</t>
  </si>
  <si>
    <t>李沧支行</t>
  </si>
  <si>
    <t>少山路支行</t>
  </si>
  <si>
    <t>青山路支行</t>
  </si>
  <si>
    <t>南崂路支行</t>
  </si>
  <si>
    <t>夏庄路储蓄所</t>
  </si>
  <si>
    <t>九水东路支行</t>
  </si>
  <si>
    <t>唐山路支行</t>
  </si>
  <si>
    <t>升平路支行</t>
  </si>
  <si>
    <t>金水路支行</t>
  </si>
  <si>
    <t xml:space="preserve">市南第三支行 </t>
  </si>
  <si>
    <t>汉口路支行</t>
  </si>
  <si>
    <t>山东路支行</t>
  </si>
  <si>
    <t>高科技工业园支行</t>
  </si>
  <si>
    <t>崂山路支行</t>
  </si>
  <si>
    <t>香港中路第二支行</t>
  </si>
  <si>
    <t>合肥路支行</t>
  </si>
  <si>
    <t>中山路支行</t>
  </si>
  <si>
    <t>浙江路支行</t>
  </si>
  <si>
    <t>经济技术开发区支行</t>
  </si>
  <si>
    <t>长江东路分理处</t>
  </si>
  <si>
    <t>长江中路分理处</t>
  </si>
  <si>
    <t>长江中路第二分理处</t>
  </si>
  <si>
    <t>香江路支行</t>
  </si>
  <si>
    <t>城阳支行</t>
  </si>
  <si>
    <t>和阳路分理处</t>
  </si>
  <si>
    <t>春阳路分理处</t>
  </si>
  <si>
    <t>重庆北路分理处</t>
  </si>
  <si>
    <t>黄岛支行</t>
  </si>
  <si>
    <t>海王路分理处</t>
  </si>
  <si>
    <t>董家口分理处</t>
  </si>
  <si>
    <t>胶州兰州西路分理处</t>
  </si>
  <si>
    <t>香港中路支行</t>
  </si>
  <si>
    <t>即墨支行</t>
  </si>
  <si>
    <t>即墨长江二路分理处</t>
  </si>
  <si>
    <t>即墨振华街分理处</t>
  </si>
  <si>
    <t>即墨支行鹤山路分理处</t>
  </si>
  <si>
    <t>即墨文化路分理处</t>
  </si>
  <si>
    <t>即墨鹤山路储蓄所</t>
  </si>
  <si>
    <t>即墨服装市场支行</t>
  </si>
  <si>
    <t>胶州支行</t>
  </si>
  <si>
    <t>胶州广州南路分理处</t>
  </si>
  <si>
    <t>胶州胶州西路分理处</t>
  </si>
  <si>
    <t>胶州郑州东路分理处</t>
  </si>
  <si>
    <t>胶南珠海中路分理处</t>
  </si>
  <si>
    <t>胶南人民路分理处</t>
  </si>
  <si>
    <t>胶南铁山路分理处</t>
  </si>
  <si>
    <t>平度支行</t>
  </si>
  <si>
    <t>平度福州路分理处</t>
  </si>
  <si>
    <t>平度杭州路分理处</t>
  </si>
  <si>
    <t>平度青岛路分理处</t>
  </si>
  <si>
    <t>平度福州路第二分理处</t>
  </si>
  <si>
    <t>莱西支行</t>
  </si>
  <si>
    <t>莱西滨河路储蓄所</t>
  </si>
  <si>
    <t>莱西烟台路储蓄所</t>
  </si>
  <si>
    <t>胶南王台支行</t>
  </si>
  <si>
    <t>即墨鹤山路支行</t>
  </si>
  <si>
    <t>平度同和支行</t>
  </si>
  <si>
    <t>胶州北京东路支行</t>
  </si>
  <si>
    <t>胶南北京中路支行</t>
  </si>
  <si>
    <t>68077201</t>
  </si>
  <si>
    <t>青岛市市北区人民路290号-1号</t>
  </si>
  <si>
    <t>青岛市李沧区书院路46号</t>
    <phoneticPr fontId="3" type="noConversion"/>
  </si>
  <si>
    <t>青岛市李沧区南崂路1109号</t>
    <phoneticPr fontId="3" type="noConversion"/>
  </si>
  <si>
    <t>青岛市李沧区升平路28号（巳、戊号）</t>
    <phoneticPr fontId="3" type="noConversion"/>
  </si>
  <si>
    <t>青岛市高新技术产业开发区管委创业大厦D座1楼</t>
  </si>
  <si>
    <t>青岛市银川西路7号-16</t>
  </si>
  <si>
    <t>青岛市市南区宁夏路164号</t>
  </si>
  <si>
    <t>青岛市崂山区同安路929号</t>
  </si>
  <si>
    <t>青岛市城阳区正阳路160-2号1-2层</t>
  </si>
  <si>
    <t>青岛市台柳路151号甲2层2层户</t>
  </si>
  <si>
    <t>青岛市市北区台柳路276号-22、23地下1层</t>
  </si>
  <si>
    <t>青岛市市南区南京路46号甲</t>
  </si>
  <si>
    <t>青岛市抚顺路1号</t>
  </si>
  <si>
    <t>青岛市市北区四流南路123号甲</t>
  </si>
  <si>
    <t>青岛市商丘路8号</t>
  </si>
  <si>
    <t>青岛人民路39号</t>
  </si>
  <si>
    <t>青岛市城阳区正阳路200号</t>
  </si>
  <si>
    <t>青岛市城阳区和阳路595号</t>
  </si>
  <si>
    <t>青岛市城阳区春阳路167号（中联大润发购物广场1号网点）</t>
  </si>
  <si>
    <t>青岛市城阳区重庆北路361号</t>
  </si>
  <si>
    <t>即墨市振华街134-1号</t>
  </si>
  <si>
    <t>即墨市嵩山二路738号</t>
  </si>
  <si>
    <t>胶南市人民路396号</t>
  </si>
  <si>
    <t>胶南市铁山路155号乙</t>
  </si>
  <si>
    <t>平度市人民路187号</t>
  </si>
  <si>
    <t>平度市福州路37号</t>
  </si>
  <si>
    <t>平度市杭州路193号</t>
  </si>
  <si>
    <t>平度市青岛路219号</t>
  </si>
  <si>
    <t>平度市福州路84号</t>
  </si>
  <si>
    <t>莱西市烟台路16号</t>
  </si>
  <si>
    <t>青岛市黄岛区王台镇巨洋路206号、208号、208-1号</t>
  </si>
  <si>
    <t>平度市同和路193号</t>
  </si>
  <si>
    <t>序号</t>
    <phoneticPr fontId="2" type="noConversion"/>
  </si>
  <si>
    <t>网点全称</t>
    <phoneticPr fontId="2" type="noConversion"/>
  </si>
  <si>
    <t>单位详细地址</t>
    <phoneticPr fontId="2" type="noConversion"/>
  </si>
  <si>
    <t>网点电话</t>
    <phoneticPr fontId="2" type="noConversion"/>
  </si>
  <si>
    <t>航天币额度（枚）</t>
    <phoneticPr fontId="2" type="noConversion"/>
  </si>
  <si>
    <t>其中：电子渠道</t>
    <phoneticPr fontId="2" type="noConversion"/>
  </si>
  <si>
    <t>其中：网点现场渠道</t>
    <phoneticPr fontId="2" type="noConversion"/>
  </si>
  <si>
    <t>现场发行航天币</t>
    <phoneticPr fontId="2" type="noConversion"/>
  </si>
  <si>
    <t>航天钞额度（张）</t>
    <phoneticPr fontId="2" type="noConversion"/>
  </si>
  <si>
    <t>其中：电子渠道</t>
    <phoneticPr fontId="2" type="noConversion"/>
  </si>
  <si>
    <t>其中：网点现场渠道</t>
    <phoneticPr fontId="2" type="noConversion"/>
  </si>
  <si>
    <t>现场发行航天钞</t>
    <phoneticPr fontId="2" type="noConversion"/>
  </si>
  <si>
    <t>网点周末非营业日</t>
    <phoneticPr fontId="2" type="noConversion"/>
  </si>
  <si>
    <t>青岛市崂山区深圳路222号</t>
    <phoneticPr fontId="2" type="noConversion"/>
  </si>
  <si>
    <t>68671896</t>
    <phoneticPr fontId="2" type="noConversion"/>
  </si>
  <si>
    <t>68653095</t>
    <phoneticPr fontId="8" type="noConversion"/>
  </si>
  <si>
    <t>青岛市四方区郑州路43号B座</t>
    <phoneticPr fontId="3" type="noConversion"/>
  </si>
  <si>
    <t>66982069</t>
    <phoneticPr fontId="3" type="noConversion"/>
  </si>
  <si>
    <t>青岛经济技术开发区富春江路153号</t>
    <phoneticPr fontId="3" type="noConversion"/>
  </si>
  <si>
    <t>青岛市李沧区巨峰路178号</t>
    <phoneticPr fontId="3" type="noConversion"/>
  </si>
  <si>
    <t>85724455</t>
    <phoneticPr fontId="8" type="noConversion"/>
  </si>
  <si>
    <t>68670853</t>
    <phoneticPr fontId="3" type="noConversion"/>
  </si>
  <si>
    <t>青岛市市北区敦化路328号-1</t>
    <phoneticPr fontId="3" type="noConversion"/>
  </si>
  <si>
    <t>66753032</t>
    <phoneticPr fontId="3" type="noConversion"/>
  </si>
  <si>
    <t>85851338</t>
    <phoneticPr fontId="3" type="noConversion"/>
  </si>
  <si>
    <t>66983919</t>
    <phoneticPr fontId="3" type="noConversion"/>
  </si>
  <si>
    <t>胶州市泰州路217号</t>
    <phoneticPr fontId="3" type="noConversion"/>
  </si>
  <si>
    <t>无</t>
    <phoneticPr fontId="2" type="noConversion"/>
  </si>
  <si>
    <t>青岛市崂山区同和路728-59号</t>
    <phoneticPr fontId="2" type="noConversion"/>
  </si>
  <si>
    <t>68669277</t>
    <phoneticPr fontId="2" type="noConversion"/>
  </si>
  <si>
    <t>84953517</t>
    <phoneticPr fontId="3" type="noConversion"/>
  </si>
  <si>
    <t>80795882</t>
    <phoneticPr fontId="8" type="noConversion"/>
  </si>
  <si>
    <t>青岛市市南区福州南路10号甲</t>
    <phoneticPr fontId="2" type="noConversion"/>
  </si>
  <si>
    <t>85979021</t>
    <phoneticPr fontId="2" type="noConversion"/>
  </si>
  <si>
    <t>青岛市市南区瞿塘峡路24号</t>
    <phoneticPr fontId="2" type="noConversion"/>
  </si>
  <si>
    <t>82662955</t>
    <phoneticPr fontId="2" type="noConversion"/>
  </si>
  <si>
    <t>85648794</t>
    <phoneticPr fontId="3" type="noConversion"/>
  </si>
  <si>
    <t>青岛市香港东路9号青大科技园</t>
    <phoneticPr fontId="2" type="noConversion"/>
  </si>
  <si>
    <t>83780317</t>
    <phoneticPr fontId="2" type="noConversion"/>
  </si>
  <si>
    <t>青岛市市北区标山路88号</t>
    <phoneticPr fontId="2" type="noConversion"/>
  </si>
  <si>
    <t>82721824</t>
    <phoneticPr fontId="2" type="noConversion"/>
  </si>
  <si>
    <t>青岛市市北区辽宁路155号甲1层12户</t>
    <phoneticPr fontId="3" type="noConversion"/>
  </si>
  <si>
    <t>83820028</t>
    <phoneticPr fontId="3" type="noConversion"/>
  </si>
  <si>
    <t>青岛市市北区聊城路104号甲</t>
    <phoneticPr fontId="3" type="noConversion"/>
  </si>
  <si>
    <t>82802911</t>
    <phoneticPr fontId="3" type="noConversion"/>
  </si>
  <si>
    <t>青岛市市南区南京路108号</t>
    <phoneticPr fontId="2" type="noConversion"/>
  </si>
  <si>
    <t>80797758</t>
    <phoneticPr fontId="2" type="noConversion"/>
  </si>
  <si>
    <t>青岛市市南区延安三路202号甲-5</t>
    <phoneticPr fontId="2" type="noConversion"/>
  </si>
  <si>
    <t>83885227</t>
    <phoneticPr fontId="2" type="noConversion"/>
  </si>
  <si>
    <t>青岛市市北区辽阳西路219号1-3</t>
    <phoneticPr fontId="3" type="noConversion"/>
  </si>
  <si>
    <t>58677855</t>
    <phoneticPr fontId="3" type="noConversion"/>
  </si>
  <si>
    <t>青岛市市北区兴隆路2号已</t>
    <phoneticPr fontId="3" type="noConversion"/>
  </si>
  <si>
    <t>83730743</t>
    <phoneticPr fontId="3" type="noConversion"/>
  </si>
  <si>
    <t>84853614</t>
    <phoneticPr fontId="3" type="noConversion"/>
  </si>
  <si>
    <t>青岛市市北区山东路112号一层</t>
    <phoneticPr fontId="3" type="noConversion"/>
  </si>
  <si>
    <t>80862168</t>
    <phoneticPr fontId="3" type="noConversion"/>
  </si>
  <si>
    <t>青岛市城阳区长城路89号</t>
    <phoneticPr fontId="3" type="noConversion"/>
  </si>
  <si>
    <t>66730315</t>
    <phoneticPr fontId="3" type="noConversion"/>
  </si>
  <si>
    <t>青岛市李沧区振华路156-16</t>
    <phoneticPr fontId="2" type="noConversion"/>
  </si>
  <si>
    <t>84653381</t>
    <phoneticPr fontId="2" type="noConversion"/>
  </si>
  <si>
    <t>青岛市市南区香港中路61号甲远洋大厦B座</t>
    <phoneticPr fontId="2" type="noConversion"/>
  </si>
  <si>
    <t>85879084</t>
    <phoneticPr fontId="2" type="noConversion"/>
  </si>
  <si>
    <t>青岛市崂山区海尔路1号S座建行</t>
    <phoneticPr fontId="2" type="noConversion"/>
  </si>
  <si>
    <t>青岛市黄岛区崇明岛西路82-2号</t>
    <phoneticPr fontId="3" type="noConversion"/>
  </si>
  <si>
    <t>保税区北京路63号</t>
    <phoneticPr fontId="2" type="noConversion"/>
  </si>
  <si>
    <t>86766873</t>
    <phoneticPr fontId="2" type="noConversion"/>
  </si>
  <si>
    <t>青岛市崂山区同安路857-3号</t>
    <phoneticPr fontId="2" type="noConversion"/>
  </si>
  <si>
    <t>青岛崂山区辽阳东路22-17、22-18号</t>
    <phoneticPr fontId="2" type="noConversion"/>
  </si>
  <si>
    <t>67785786</t>
    <phoneticPr fontId="2" type="noConversion"/>
  </si>
  <si>
    <t>青岛市市南区新浦路1号</t>
    <phoneticPr fontId="8" type="noConversion"/>
  </si>
  <si>
    <t>85723747</t>
    <phoneticPr fontId="8" type="noConversion"/>
  </si>
  <si>
    <r>
      <t>青岛市市南区香港西路19号</t>
    </r>
    <r>
      <rPr>
        <sz val="12"/>
        <rFont val="宋体"/>
        <family val="3"/>
        <charset val="134"/>
      </rPr>
      <t/>
    </r>
    <phoneticPr fontId="2" type="noConversion"/>
  </si>
  <si>
    <t>83866763</t>
    <phoneticPr fontId="2" type="noConversion"/>
  </si>
  <si>
    <t>青岛市市南区贵州路58号</t>
    <phoneticPr fontId="2" type="noConversion"/>
  </si>
  <si>
    <t>82682763</t>
    <phoneticPr fontId="2" type="noConversion"/>
  </si>
  <si>
    <t>青岛市市南区云南路66号、68号</t>
    <phoneticPr fontId="2" type="noConversion"/>
  </si>
  <si>
    <t>82676347</t>
    <phoneticPr fontId="2" type="noConversion"/>
  </si>
  <si>
    <t>青岛市市南区鄱阳湖路1号甲</t>
    <phoneticPr fontId="8" type="noConversion"/>
  </si>
  <si>
    <t>85728752</t>
    <phoneticPr fontId="8" type="noConversion"/>
  </si>
  <si>
    <t>青岛市市南区齐东路67号甲</t>
    <phoneticPr fontId="2" type="noConversion"/>
  </si>
  <si>
    <t>83865565</t>
    <phoneticPr fontId="2" type="noConversion"/>
  </si>
  <si>
    <t>青岛市市南区闽江路2号</t>
    <phoneticPr fontId="8" type="noConversion"/>
  </si>
  <si>
    <t>80793606</t>
    <phoneticPr fontId="8" type="noConversion"/>
  </si>
  <si>
    <t>青岛市市南区宁夏路285号</t>
    <phoneticPr fontId="8" type="noConversion"/>
  </si>
  <si>
    <t>85727603</t>
    <phoneticPr fontId="8" type="noConversion"/>
  </si>
  <si>
    <t>青岛崂山区东海东路1号45-8</t>
    <phoneticPr fontId="8" type="noConversion"/>
  </si>
  <si>
    <t>85897430</t>
    <phoneticPr fontId="8" type="noConversion"/>
  </si>
  <si>
    <t>青岛市市南区宁夏路137号1层102、103户</t>
    <phoneticPr fontId="8" type="noConversion"/>
  </si>
  <si>
    <t>85843124</t>
    <phoneticPr fontId="8" type="noConversion"/>
  </si>
  <si>
    <t>青岛市市南区燕儿岛路5号-乙</t>
    <phoneticPr fontId="8" type="noConversion"/>
  </si>
  <si>
    <t>85715938</t>
    <phoneticPr fontId="8" type="noConversion"/>
  </si>
  <si>
    <t>青岛市市北区台东一路39号</t>
    <phoneticPr fontId="3" type="noConversion"/>
  </si>
  <si>
    <t>83676217</t>
    <phoneticPr fontId="3" type="noConversion"/>
  </si>
  <si>
    <t>青岛市江西路132号丁</t>
    <phoneticPr fontId="8" type="noConversion"/>
  </si>
  <si>
    <t>85763250</t>
    <phoneticPr fontId="8" type="noConversion"/>
  </si>
  <si>
    <t>青岛市市北区宁夏路68号甲</t>
    <phoneticPr fontId="3" type="noConversion"/>
  </si>
  <si>
    <t>83610442</t>
    <phoneticPr fontId="3" type="noConversion"/>
  </si>
  <si>
    <t>青岛市市北区同安路715号</t>
    <phoneticPr fontId="3" type="noConversion"/>
  </si>
  <si>
    <t>88751351</t>
    <phoneticPr fontId="3" type="noConversion"/>
  </si>
  <si>
    <t>青岛市市北区台东一路26号</t>
    <phoneticPr fontId="3" type="noConversion"/>
  </si>
  <si>
    <t>81631037</t>
    <phoneticPr fontId="3" type="noConversion"/>
  </si>
  <si>
    <t>青岛重庆南路26号</t>
    <phoneticPr fontId="3" type="noConversion"/>
  </si>
  <si>
    <t>83732742</t>
    <phoneticPr fontId="3" type="noConversion"/>
  </si>
  <si>
    <t xml:space="preserve">青岛市山东路190号190-2甲、乙、丙、丁单元1层1层户  </t>
    <phoneticPr fontId="3" type="noConversion"/>
  </si>
  <si>
    <t>55635003</t>
    <phoneticPr fontId="3" type="noConversion"/>
  </si>
  <si>
    <t>83722235</t>
    <phoneticPr fontId="3" type="noConversion"/>
  </si>
  <si>
    <t>青岛市市南区澳门路136号</t>
    <phoneticPr fontId="8" type="noConversion"/>
  </si>
  <si>
    <t>85065903</t>
    <phoneticPr fontId="8" type="noConversion"/>
  </si>
  <si>
    <t>青岛市市南区香港中路79号</t>
    <phoneticPr fontId="8" type="noConversion"/>
  </si>
  <si>
    <t>85931970</t>
    <phoneticPr fontId="8" type="noConversion"/>
  </si>
  <si>
    <t>青岛市市北区东莞路58号甲1-2</t>
    <phoneticPr fontId="3" type="noConversion"/>
  </si>
  <si>
    <t>83823566</t>
    <phoneticPr fontId="3" type="noConversion"/>
  </si>
  <si>
    <t>84893594</t>
    <phoneticPr fontId="3" type="noConversion"/>
  </si>
  <si>
    <t>83732123</t>
    <phoneticPr fontId="3" type="noConversion"/>
  </si>
  <si>
    <t>青岛市市北区南口路198号11号楼1层104网点</t>
    <phoneticPr fontId="3" type="noConversion"/>
  </si>
  <si>
    <t>83631705</t>
    <phoneticPr fontId="3" type="noConversion"/>
  </si>
  <si>
    <t>87899074</t>
    <phoneticPr fontId="3" type="noConversion"/>
  </si>
  <si>
    <t>87610971</t>
    <phoneticPr fontId="3" type="noConversion"/>
  </si>
  <si>
    <t>58806023</t>
    <phoneticPr fontId="3" type="noConversion"/>
  </si>
  <si>
    <t>87669342</t>
    <phoneticPr fontId="3" type="noConversion"/>
  </si>
  <si>
    <t>58701095</t>
    <phoneticPr fontId="3" type="noConversion"/>
  </si>
  <si>
    <t>67705714</t>
    <phoneticPr fontId="3" type="noConversion"/>
  </si>
  <si>
    <t>84696041</t>
    <phoneticPr fontId="3" type="noConversion"/>
  </si>
  <si>
    <t>84620776</t>
    <phoneticPr fontId="3" type="noConversion"/>
  </si>
  <si>
    <t>87977105</t>
    <phoneticPr fontId="3" type="noConversion"/>
  </si>
  <si>
    <t>青岛市市南区东海西路22号</t>
    <phoneticPr fontId="3" type="noConversion"/>
  </si>
  <si>
    <t>83897722</t>
    <phoneticPr fontId="3" type="noConversion"/>
  </si>
  <si>
    <t>青岛市市北区汉口路77号-6</t>
    <phoneticPr fontId="3" type="noConversion"/>
  </si>
  <si>
    <t>83633140</t>
    <phoneticPr fontId="3" type="noConversion"/>
  </si>
  <si>
    <t>山东路20号曼哈顿广场内</t>
    <phoneticPr fontId="3" type="noConversion"/>
  </si>
  <si>
    <t>66708175</t>
    <phoneticPr fontId="3" type="noConversion"/>
  </si>
  <si>
    <t>青岛市崂山区仙霞岭路16-1号16-2号</t>
    <phoneticPr fontId="2" type="noConversion"/>
  </si>
  <si>
    <t>88897185</t>
    <phoneticPr fontId="2" type="noConversion"/>
  </si>
  <si>
    <t>青岛市崂山区崂山路129号</t>
    <phoneticPr fontId="2" type="noConversion"/>
  </si>
  <si>
    <t>88807853</t>
    <phoneticPr fontId="2" type="noConversion"/>
  </si>
  <si>
    <t>青岛市市南区香港中路132号4号楼一层网点</t>
    <phoneticPr fontId="3" type="noConversion"/>
  </si>
  <si>
    <t>85890323</t>
    <phoneticPr fontId="3" type="noConversion"/>
  </si>
  <si>
    <t>青岛市市北区合肥路549号</t>
    <phoneticPr fontId="3" type="noConversion"/>
  </si>
  <si>
    <t>88996372</t>
    <phoneticPr fontId="3" type="noConversion"/>
  </si>
  <si>
    <t>青岛市市南区中山路93号</t>
    <phoneticPr fontId="2" type="noConversion"/>
  </si>
  <si>
    <t>82869061</t>
    <phoneticPr fontId="2" type="noConversion"/>
  </si>
  <si>
    <t>青岛市市南区浙江路10号</t>
    <phoneticPr fontId="2" type="noConversion"/>
  </si>
  <si>
    <t>82868718</t>
    <phoneticPr fontId="2" type="noConversion"/>
  </si>
  <si>
    <t>青岛经济技术开发区香江路51号</t>
    <phoneticPr fontId="3" type="noConversion"/>
  </si>
  <si>
    <t>青岛开发区长江东路317号</t>
    <phoneticPr fontId="3" type="noConversion"/>
  </si>
  <si>
    <t>青岛经济技术开发区支行长江中路324号</t>
    <phoneticPr fontId="3" type="noConversion"/>
  </si>
  <si>
    <t>青岛开发区长江中路216号</t>
    <phoneticPr fontId="3" type="noConversion"/>
  </si>
  <si>
    <t>青岛经济技术开发区香江路14号</t>
    <phoneticPr fontId="3" type="noConversion"/>
  </si>
  <si>
    <t>87868785</t>
    <phoneticPr fontId="3" type="noConversion"/>
  </si>
  <si>
    <t>87867252</t>
    <phoneticPr fontId="3" type="noConversion"/>
  </si>
  <si>
    <t>66794866</t>
    <phoneticPr fontId="3" type="noConversion"/>
  </si>
  <si>
    <t>84901719</t>
    <phoneticPr fontId="2" type="noConversion"/>
  </si>
  <si>
    <t>即墨市兰岙路768号</t>
    <phoneticPr fontId="2" type="noConversion"/>
  </si>
  <si>
    <t>053288515790</t>
    <phoneticPr fontId="2" type="noConversion"/>
  </si>
  <si>
    <t>山东即墨长江二路126号附6-7</t>
    <phoneticPr fontId="2" type="noConversion"/>
  </si>
  <si>
    <t>053288561800</t>
    <phoneticPr fontId="2" type="noConversion"/>
  </si>
  <si>
    <t>即墨市鹤山路880号世贸商都附3号</t>
    <phoneticPr fontId="3" type="noConversion"/>
  </si>
  <si>
    <t>87551476</t>
    <phoneticPr fontId="3" type="noConversion"/>
  </si>
  <si>
    <t>即墨市文化路569号</t>
    <phoneticPr fontId="3" type="noConversion"/>
  </si>
  <si>
    <t>88551928</t>
    <phoneticPr fontId="3" type="noConversion"/>
  </si>
  <si>
    <t>青岛即墨市鹤山路西首服装批发市场C区二楼</t>
    <phoneticPr fontId="2" type="noConversion"/>
  </si>
  <si>
    <t>胶州市郑州东路39号</t>
    <phoneticPr fontId="3" type="noConversion"/>
  </si>
  <si>
    <t>胶州市广州南路190号</t>
    <phoneticPr fontId="3" type="noConversion"/>
  </si>
  <si>
    <t>胶州市胶州西路377号</t>
    <phoneticPr fontId="3" type="noConversion"/>
  </si>
  <si>
    <t>胶州市郑州东路228号</t>
    <phoneticPr fontId="3" type="noConversion"/>
  </si>
  <si>
    <t>青岛胶南市（现黄岛区）珠海东路203号</t>
    <phoneticPr fontId="2" type="noConversion"/>
  </si>
  <si>
    <t>86613879</t>
    <phoneticPr fontId="3" type="noConversion"/>
  </si>
  <si>
    <t>青岛胶南市（现黄岛区）海王路140号</t>
    <phoneticPr fontId="2" type="noConversion"/>
  </si>
  <si>
    <t>黄岛区珠海中路220号</t>
    <phoneticPr fontId="3" type="noConversion"/>
  </si>
  <si>
    <t>86115650</t>
    <phoneticPr fontId="3" type="noConversion"/>
  </si>
  <si>
    <t>86162439</t>
    <phoneticPr fontId="3" type="noConversion"/>
  </si>
  <si>
    <t>88182348</t>
    <phoneticPr fontId="3" type="noConversion"/>
  </si>
  <si>
    <t>青岛莱西市黄海路18号</t>
    <phoneticPr fontId="3" type="noConversion"/>
  </si>
  <si>
    <t>88484480</t>
    <phoneticPr fontId="3" type="noConversion"/>
  </si>
  <si>
    <t>88465023</t>
    <phoneticPr fontId="3" type="noConversion"/>
  </si>
  <si>
    <t>青岛市黄岛区泊里镇驻地海珀二路517号</t>
    <phoneticPr fontId="3" type="noConversion"/>
  </si>
  <si>
    <t>84188112</t>
    <phoneticPr fontId="3" type="noConversion"/>
  </si>
  <si>
    <t>莱西市烟台路112-1、-2号网点</t>
    <phoneticPr fontId="3" type="noConversion"/>
  </si>
  <si>
    <t>88456897</t>
    <phoneticPr fontId="3" type="noConversion"/>
  </si>
  <si>
    <t>即墨市鹤山路38-15</t>
    <phoneticPr fontId="2" type="noConversion"/>
  </si>
  <si>
    <t>67727717</t>
    <phoneticPr fontId="2" type="noConversion"/>
  </si>
  <si>
    <t>青岛胶南市北京中路80号、80号甲、80号乙</t>
    <phoneticPr fontId="3" type="noConversion"/>
  </si>
  <si>
    <t>83195169</t>
    <phoneticPr fontId="3" type="noConversion"/>
  </si>
  <si>
    <t>合计</t>
    <phoneticPr fontId="2" type="noConversion"/>
  </si>
  <si>
    <t>青岛李沧区少山路75号</t>
    <phoneticPr fontId="3" type="noConversion"/>
  </si>
  <si>
    <t>青岛市李沧区青山路689-17号</t>
    <phoneticPr fontId="3" type="noConversion"/>
  </si>
  <si>
    <t>青岛市李沧区夏庄路7号甲</t>
    <phoneticPr fontId="3" type="noConversion"/>
  </si>
  <si>
    <t>青岛市李沧区九水东路191-15号</t>
    <phoneticPr fontId="3" type="noConversion"/>
  </si>
  <si>
    <t>青岛市李沧区唐山路63号</t>
    <phoneticPr fontId="3" type="noConversion"/>
  </si>
  <si>
    <t>李沧金水路1059-1号</t>
    <phoneticPr fontId="3" type="noConversion"/>
  </si>
  <si>
    <t>青岛市李沧区京口路100号-1，100号-2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</si>
</sst>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_ "/>
  </numFmts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2"/>
      <name val="彩虹粗仿宋"/>
      <family val="4"/>
      <charset val="134"/>
    </font>
    <font>
      <b/>
      <sz val="14"/>
      <name val="彩虹粗仿宋"/>
      <family val="4"/>
      <charset val="134"/>
    </font>
    <font>
      <sz val="12"/>
      <name val="彩虹粗仿宋"/>
      <charset val="134"/>
    </font>
    <font>
      <sz val="9"/>
      <name val="宋体"/>
      <charset val="134"/>
    </font>
    <font>
      <sz val="10"/>
      <name val="彩虹粗仿宋"/>
      <family val="4"/>
      <charset val="134"/>
    </font>
    <font>
      <b/>
      <sz val="12"/>
      <name val="彩虹粗仿宋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176" fontId="5" fillId="0" borderId="1" xfId="1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176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7" xfId="1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2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7" fontId="4" fillId="0" borderId="5" xfId="0" applyNumberFormat="1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0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3">
    <cellStyle name="?鹎%U龡&amp;H?_x0008__x001c__x001c_?_x0007__x0001__x0001_" xfId="2"/>
    <cellStyle name="常规" xfId="0" builtinId="0"/>
    <cellStyle name="常规_Book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0"/>
  <sheetViews>
    <sheetView tabSelected="1" workbookViewId="0">
      <selection activeCell="C29" sqref="C29"/>
    </sheetView>
  </sheetViews>
  <sheetFormatPr defaultRowHeight="13.5"/>
  <cols>
    <col min="1" max="1" width="9" style="5"/>
    <col min="2" max="2" width="22.25" style="10" customWidth="1"/>
    <col min="3" max="3" width="33.25" style="5" customWidth="1"/>
    <col min="4" max="4" width="12" style="8" customWidth="1"/>
    <col min="5" max="5" width="11.125" style="45" customWidth="1"/>
    <col min="6" max="6" width="15.375" style="8" customWidth="1"/>
    <col min="7" max="7" width="19.25" style="39" customWidth="1"/>
    <col min="8" max="8" width="11.125" style="12" customWidth="1"/>
    <col min="9" max="9" width="11.125" style="45" customWidth="1"/>
    <col min="10" max="12" width="11.125" style="5" customWidth="1"/>
    <col min="13" max="13" width="10.5" style="5" customWidth="1"/>
    <col min="14" max="16384" width="9" style="5"/>
  </cols>
  <sheetData>
    <row r="1" spans="1:13" ht="45" customHeight="1">
      <c r="B1" s="29"/>
      <c r="C1" s="29"/>
      <c r="D1" s="29"/>
      <c r="E1" s="29"/>
      <c r="F1" s="29"/>
      <c r="G1" s="29"/>
      <c r="H1" s="29"/>
      <c r="I1" s="29"/>
      <c r="J1" s="29"/>
      <c r="K1" s="30"/>
      <c r="L1" s="30"/>
    </row>
    <row r="2" spans="1:13" s="35" customFormat="1" ht="34.5" customHeight="1">
      <c r="A2" s="6" t="s">
        <v>159</v>
      </c>
      <c r="B2" s="6" t="s">
        <v>160</v>
      </c>
      <c r="C2" s="9" t="s">
        <v>161</v>
      </c>
      <c r="D2" s="7" t="s">
        <v>162</v>
      </c>
      <c r="E2" s="31" t="s">
        <v>163</v>
      </c>
      <c r="F2" s="32" t="s">
        <v>164</v>
      </c>
      <c r="G2" s="33" t="s">
        <v>165</v>
      </c>
      <c r="H2" s="33" t="s">
        <v>166</v>
      </c>
      <c r="I2" s="34" t="s">
        <v>167</v>
      </c>
      <c r="J2" s="33" t="s">
        <v>168</v>
      </c>
      <c r="K2" s="33" t="s">
        <v>169</v>
      </c>
      <c r="L2" s="33" t="s">
        <v>170</v>
      </c>
      <c r="M2" s="33" t="s">
        <v>171</v>
      </c>
    </row>
    <row r="3" spans="1:13" ht="16.5">
      <c r="A3" s="36">
        <v>1</v>
      </c>
      <c r="B3" s="2" t="s">
        <v>6</v>
      </c>
      <c r="C3" s="1" t="s">
        <v>172</v>
      </c>
      <c r="D3" s="13" t="s">
        <v>173</v>
      </c>
      <c r="E3" s="37">
        <v>8800</v>
      </c>
      <c r="F3" s="38">
        <f t="shared" ref="F3:F34" si="0">E3*0.3</f>
        <v>2640</v>
      </c>
      <c r="G3" s="39">
        <f t="shared" ref="G3:G34" si="1">E3*0.7</f>
        <v>6160</v>
      </c>
      <c r="H3" s="40"/>
      <c r="I3" s="41">
        <v>25000</v>
      </c>
      <c r="J3" s="40">
        <f t="shared" ref="J3:J34" si="2">I3*0.3</f>
        <v>7500</v>
      </c>
      <c r="K3" s="40">
        <f t="shared" ref="K3:K34" si="3">I3*0.7</f>
        <v>17500</v>
      </c>
      <c r="L3" s="40"/>
      <c r="M3" s="11" t="s">
        <v>3</v>
      </c>
    </row>
    <row r="4" spans="1:13" ht="33">
      <c r="A4" s="36">
        <v>2</v>
      </c>
      <c r="B4" s="1" t="s">
        <v>7</v>
      </c>
      <c r="C4" s="14" t="s">
        <v>131</v>
      </c>
      <c r="D4" s="14">
        <v>68953038</v>
      </c>
      <c r="E4" s="37">
        <v>1800</v>
      </c>
      <c r="F4" s="38">
        <f t="shared" si="0"/>
        <v>540</v>
      </c>
      <c r="G4" s="39">
        <f t="shared" si="1"/>
        <v>1260</v>
      </c>
      <c r="H4" s="40"/>
      <c r="I4" s="41">
        <v>5000</v>
      </c>
      <c r="J4" s="40">
        <f t="shared" si="2"/>
        <v>1500</v>
      </c>
      <c r="K4" s="40">
        <f t="shared" si="3"/>
        <v>3500</v>
      </c>
      <c r="L4" s="40"/>
      <c r="M4" s="11" t="s">
        <v>5</v>
      </c>
    </row>
    <row r="5" spans="1:13" ht="16.5">
      <c r="A5" s="36">
        <v>3</v>
      </c>
      <c r="B5" s="2" t="s">
        <v>8</v>
      </c>
      <c r="C5" s="26" t="s">
        <v>132</v>
      </c>
      <c r="D5" s="27" t="s">
        <v>174</v>
      </c>
      <c r="E5" s="37">
        <v>1800</v>
      </c>
      <c r="F5" s="38">
        <f t="shared" si="0"/>
        <v>540</v>
      </c>
      <c r="G5" s="39">
        <f t="shared" si="1"/>
        <v>1260</v>
      </c>
      <c r="H5" s="40"/>
      <c r="I5" s="41">
        <v>5000</v>
      </c>
      <c r="J5" s="40">
        <f t="shared" si="2"/>
        <v>1500</v>
      </c>
      <c r="K5" s="40">
        <f t="shared" si="3"/>
        <v>3500</v>
      </c>
      <c r="L5" s="40"/>
      <c r="M5" s="11" t="s">
        <v>4</v>
      </c>
    </row>
    <row r="6" spans="1:13" ht="16.5">
      <c r="A6" s="36">
        <v>4</v>
      </c>
      <c r="B6" s="2" t="s">
        <v>9</v>
      </c>
      <c r="C6" s="15" t="s">
        <v>175</v>
      </c>
      <c r="D6" s="16" t="s">
        <v>176</v>
      </c>
      <c r="E6" s="37">
        <v>1800</v>
      </c>
      <c r="F6" s="38">
        <f t="shared" si="0"/>
        <v>540</v>
      </c>
      <c r="G6" s="39">
        <f t="shared" si="1"/>
        <v>1260</v>
      </c>
      <c r="H6" s="40"/>
      <c r="I6" s="41">
        <v>5000</v>
      </c>
      <c r="J6" s="40">
        <f t="shared" si="2"/>
        <v>1500</v>
      </c>
      <c r="K6" s="40">
        <f t="shared" si="3"/>
        <v>3500</v>
      </c>
      <c r="L6" s="40"/>
      <c r="M6" s="11" t="s">
        <v>4</v>
      </c>
    </row>
    <row r="7" spans="1:13" ht="16.5">
      <c r="A7" s="36">
        <v>5</v>
      </c>
      <c r="B7" s="2" t="s">
        <v>10</v>
      </c>
      <c r="C7" s="1" t="s">
        <v>177</v>
      </c>
      <c r="D7" s="16">
        <v>86885772</v>
      </c>
      <c r="E7" s="37">
        <v>1800</v>
      </c>
      <c r="F7" s="38">
        <f t="shared" si="0"/>
        <v>540</v>
      </c>
      <c r="G7" s="39">
        <f t="shared" si="1"/>
        <v>1260</v>
      </c>
      <c r="H7" s="40"/>
      <c r="I7" s="41">
        <v>5000</v>
      </c>
      <c r="J7" s="40">
        <f t="shared" si="2"/>
        <v>1500</v>
      </c>
      <c r="K7" s="40">
        <f t="shared" si="3"/>
        <v>3500</v>
      </c>
      <c r="L7" s="40"/>
      <c r="M7" s="11" t="s">
        <v>3</v>
      </c>
    </row>
    <row r="8" spans="1:13" ht="16.5">
      <c r="A8" s="36">
        <v>6</v>
      </c>
      <c r="B8" s="2" t="s">
        <v>11</v>
      </c>
      <c r="C8" s="1" t="s">
        <v>178</v>
      </c>
      <c r="D8" s="16" t="s">
        <v>0</v>
      </c>
      <c r="E8" s="37">
        <v>1800</v>
      </c>
      <c r="F8" s="38">
        <f t="shared" si="0"/>
        <v>540</v>
      </c>
      <c r="G8" s="39">
        <f t="shared" si="1"/>
        <v>1260</v>
      </c>
      <c r="H8" s="40"/>
      <c r="I8" s="41">
        <v>5000</v>
      </c>
      <c r="J8" s="40">
        <f t="shared" si="2"/>
        <v>1500</v>
      </c>
      <c r="K8" s="40">
        <f t="shared" si="3"/>
        <v>3500</v>
      </c>
      <c r="L8" s="40"/>
      <c r="M8" s="11" t="s">
        <v>3</v>
      </c>
    </row>
    <row r="9" spans="1:13" ht="16.5">
      <c r="A9" s="36">
        <v>7</v>
      </c>
      <c r="B9" s="2" t="s">
        <v>12</v>
      </c>
      <c r="C9" s="26" t="s">
        <v>133</v>
      </c>
      <c r="D9" s="27" t="s">
        <v>179</v>
      </c>
      <c r="E9" s="37">
        <v>1800</v>
      </c>
      <c r="F9" s="38">
        <f t="shared" si="0"/>
        <v>540</v>
      </c>
      <c r="G9" s="39">
        <f t="shared" si="1"/>
        <v>1260</v>
      </c>
      <c r="H9" s="40"/>
      <c r="I9" s="41">
        <v>5000</v>
      </c>
      <c r="J9" s="40">
        <f t="shared" si="2"/>
        <v>1500</v>
      </c>
      <c r="K9" s="40">
        <f t="shared" si="3"/>
        <v>3500</v>
      </c>
      <c r="L9" s="40"/>
      <c r="M9" s="11" t="s">
        <v>4</v>
      </c>
    </row>
    <row r="10" spans="1:13" ht="16.5">
      <c r="A10" s="36">
        <v>8</v>
      </c>
      <c r="B10" s="4" t="s">
        <v>13</v>
      </c>
      <c r="C10" s="1" t="s">
        <v>134</v>
      </c>
      <c r="D10" s="16" t="s">
        <v>180</v>
      </c>
      <c r="E10" s="37">
        <v>1800</v>
      </c>
      <c r="F10" s="38">
        <f t="shared" si="0"/>
        <v>540</v>
      </c>
      <c r="G10" s="39">
        <f t="shared" si="1"/>
        <v>1260</v>
      </c>
      <c r="H10" s="40"/>
      <c r="I10" s="41">
        <v>5000</v>
      </c>
      <c r="J10" s="40">
        <f t="shared" si="2"/>
        <v>1500</v>
      </c>
      <c r="K10" s="40">
        <f t="shared" si="3"/>
        <v>3500</v>
      </c>
      <c r="L10" s="40"/>
      <c r="M10" s="11" t="s">
        <v>3</v>
      </c>
    </row>
    <row r="11" spans="1:13" ht="16.5">
      <c r="A11" s="36">
        <v>9</v>
      </c>
      <c r="B11" s="2" t="s">
        <v>14</v>
      </c>
      <c r="C11" s="1" t="s">
        <v>181</v>
      </c>
      <c r="D11" s="16" t="s">
        <v>182</v>
      </c>
      <c r="E11" s="37">
        <v>1800</v>
      </c>
      <c r="F11" s="38">
        <f t="shared" si="0"/>
        <v>540</v>
      </c>
      <c r="G11" s="39">
        <f t="shared" si="1"/>
        <v>1260</v>
      </c>
      <c r="H11" s="40"/>
      <c r="I11" s="41">
        <v>5000</v>
      </c>
      <c r="J11" s="40">
        <f t="shared" si="2"/>
        <v>1500</v>
      </c>
      <c r="K11" s="40">
        <f t="shared" si="3"/>
        <v>3500</v>
      </c>
      <c r="L11" s="40"/>
      <c r="M11" s="11" t="s">
        <v>3</v>
      </c>
    </row>
    <row r="12" spans="1:13" ht="16.5">
      <c r="A12" s="36">
        <v>10</v>
      </c>
      <c r="B12" s="1" t="s">
        <v>15</v>
      </c>
      <c r="C12" s="1" t="s">
        <v>135</v>
      </c>
      <c r="D12" s="16" t="s">
        <v>183</v>
      </c>
      <c r="E12" s="37">
        <v>1800</v>
      </c>
      <c r="F12" s="38">
        <f t="shared" si="0"/>
        <v>540</v>
      </c>
      <c r="G12" s="39">
        <f t="shared" si="1"/>
        <v>1260</v>
      </c>
      <c r="H12" s="40"/>
      <c r="I12" s="41">
        <v>5000</v>
      </c>
      <c r="J12" s="40">
        <f t="shared" si="2"/>
        <v>1500</v>
      </c>
      <c r="K12" s="40">
        <f t="shared" si="3"/>
        <v>3500</v>
      </c>
      <c r="L12" s="40"/>
      <c r="M12" s="11" t="s">
        <v>4</v>
      </c>
    </row>
    <row r="13" spans="1:13" ht="16.5">
      <c r="A13" s="36">
        <v>11</v>
      </c>
      <c r="B13" s="2" t="s">
        <v>16</v>
      </c>
      <c r="C13" s="15" t="s">
        <v>136</v>
      </c>
      <c r="D13" s="16" t="s">
        <v>184</v>
      </c>
      <c r="E13" s="37">
        <v>1800</v>
      </c>
      <c r="F13" s="38">
        <f t="shared" si="0"/>
        <v>540</v>
      </c>
      <c r="G13" s="39">
        <f t="shared" si="1"/>
        <v>1260</v>
      </c>
      <c r="H13" s="40"/>
      <c r="I13" s="41">
        <v>5000</v>
      </c>
      <c r="J13" s="40">
        <f t="shared" si="2"/>
        <v>1500</v>
      </c>
      <c r="K13" s="40">
        <f t="shared" si="3"/>
        <v>3500</v>
      </c>
      <c r="L13" s="40"/>
      <c r="M13" s="11" t="s">
        <v>4</v>
      </c>
    </row>
    <row r="14" spans="1:13" ht="16.5">
      <c r="A14" s="36">
        <v>12</v>
      </c>
      <c r="B14" s="2" t="s">
        <v>97</v>
      </c>
      <c r="C14" s="18" t="s">
        <v>185</v>
      </c>
      <c r="D14" s="19">
        <v>87261202</v>
      </c>
      <c r="E14" s="37">
        <v>1800</v>
      </c>
      <c r="F14" s="38">
        <f t="shared" si="0"/>
        <v>540</v>
      </c>
      <c r="G14" s="39">
        <f t="shared" si="1"/>
        <v>1260</v>
      </c>
      <c r="H14" s="40"/>
      <c r="I14" s="41">
        <v>5000</v>
      </c>
      <c r="J14" s="40">
        <f t="shared" si="2"/>
        <v>1500</v>
      </c>
      <c r="K14" s="40">
        <f t="shared" si="3"/>
        <v>3500</v>
      </c>
      <c r="L14" s="40"/>
      <c r="M14" s="11" t="s">
        <v>186</v>
      </c>
    </row>
    <row r="15" spans="1:13" ht="16.5">
      <c r="A15" s="36">
        <v>13</v>
      </c>
      <c r="B15" s="2" t="s">
        <v>17</v>
      </c>
      <c r="C15" s="1" t="s">
        <v>187</v>
      </c>
      <c r="D15" s="16" t="s">
        <v>188</v>
      </c>
      <c r="E15" s="37">
        <v>1800</v>
      </c>
      <c r="F15" s="38">
        <f t="shared" si="0"/>
        <v>540</v>
      </c>
      <c r="G15" s="39">
        <f t="shared" si="1"/>
        <v>1260</v>
      </c>
      <c r="H15" s="40"/>
      <c r="I15" s="41">
        <v>5000</v>
      </c>
      <c r="J15" s="40">
        <f t="shared" si="2"/>
        <v>1500</v>
      </c>
      <c r="K15" s="40">
        <f t="shared" si="3"/>
        <v>3500</v>
      </c>
      <c r="L15" s="40"/>
      <c r="M15" s="11" t="s">
        <v>4</v>
      </c>
    </row>
    <row r="16" spans="1:13" ht="33">
      <c r="A16" s="36">
        <v>14</v>
      </c>
      <c r="B16" s="2" t="s">
        <v>18</v>
      </c>
      <c r="C16" s="15" t="s">
        <v>137</v>
      </c>
      <c r="D16" s="16" t="s">
        <v>189</v>
      </c>
      <c r="E16" s="37">
        <v>1800</v>
      </c>
      <c r="F16" s="38">
        <f t="shared" si="0"/>
        <v>540</v>
      </c>
      <c r="G16" s="39">
        <f t="shared" si="1"/>
        <v>1260</v>
      </c>
      <c r="H16" s="40"/>
      <c r="I16" s="41">
        <v>5000</v>
      </c>
      <c r="J16" s="40">
        <f t="shared" si="2"/>
        <v>1500</v>
      </c>
      <c r="K16" s="40">
        <f t="shared" si="3"/>
        <v>3500</v>
      </c>
      <c r="L16" s="40"/>
      <c r="M16" s="11" t="s">
        <v>3</v>
      </c>
    </row>
    <row r="17" spans="1:13" ht="16.5">
      <c r="A17" s="36">
        <v>15</v>
      </c>
      <c r="B17" s="1" t="s">
        <v>19</v>
      </c>
      <c r="C17" s="26" t="s">
        <v>138</v>
      </c>
      <c r="D17" s="27" t="s">
        <v>190</v>
      </c>
      <c r="E17" s="37">
        <v>1800</v>
      </c>
      <c r="F17" s="38">
        <f t="shared" si="0"/>
        <v>540</v>
      </c>
      <c r="G17" s="39">
        <f t="shared" si="1"/>
        <v>1260</v>
      </c>
      <c r="H17" s="40"/>
      <c r="I17" s="41">
        <v>5000</v>
      </c>
      <c r="J17" s="40">
        <f t="shared" si="2"/>
        <v>1500</v>
      </c>
      <c r="K17" s="40">
        <f t="shared" si="3"/>
        <v>3500</v>
      </c>
      <c r="L17" s="40"/>
      <c r="M17" s="11" t="s">
        <v>3</v>
      </c>
    </row>
    <row r="18" spans="1:13" ht="16.5">
      <c r="A18" s="36">
        <v>16</v>
      </c>
      <c r="B18" s="2" t="s">
        <v>20</v>
      </c>
      <c r="C18" s="1" t="s">
        <v>191</v>
      </c>
      <c r="D18" s="16" t="s">
        <v>192</v>
      </c>
      <c r="E18" s="37">
        <v>6400</v>
      </c>
      <c r="F18" s="38">
        <f t="shared" si="0"/>
        <v>1920</v>
      </c>
      <c r="G18" s="39">
        <f t="shared" si="1"/>
        <v>4480</v>
      </c>
      <c r="H18" s="40"/>
      <c r="I18" s="41">
        <v>18000</v>
      </c>
      <c r="J18" s="40">
        <f t="shared" si="2"/>
        <v>5400</v>
      </c>
      <c r="K18" s="40">
        <f t="shared" si="3"/>
        <v>12600</v>
      </c>
      <c r="L18" s="40"/>
      <c r="M18" s="11" t="s">
        <v>4</v>
      </c>
    </row>
    <row r="19" spans="1:13" ht="16.5">
      <c r="A19" s="36">
        <v>17</v>
      </c>
      <c r="B19" s="3" t="s">
        <v>21</v>
      </c>
      <c r="C19" s="3" t="s">
        <v>193</v>
      </c>
      <c r="D19" s="28" t="s">
        <v>194</v>
      </c>
      <c r="E19" s="37">
        <v>1800</v>
      </c>
      <c r="F19" s="38">
        <f t="shared" si="0"/>
        <v>540</v>
      </c>
      <c r="G19" s="39">
        <f t="shared" si="1"/>
        <v>1260</v>
      </c>
      <c r="H19" s="40"/>
      <c r="I19" s="41">
        <v>5000</v>
      </c>
      <c r="J19" s="40">
        <f t="shared" si="2"/>
        <v>1500</v>
      </c>
      <c r="K19" s="40">
        <f t="shared" si="3"/>
        <v>3500</v>
      </c>
      <c r="L19" s="40"/>
      <c r="M19" s="11" t="s">
        <v>4</v>
      </c>
    </row>
    <row r="20" spans="1:13" ht="16.5">
      <c r="A20" s="36">
        <v>18</v>
      </c>
      <c r="B20" s="2" t="s">
        <v>22</v>
      </c>
      <c r="C20" s="26" t="s">
        <v>2</v>
      </c>
      <c r="D20" s="27">
        <v>85758071</v>
      </c>
      <c r="E20" s="37">
        <v>1800</v>
      </c>
      <c r="F20" s="38">
        <f t="shared" si="0"/>
        <v>540</v>
      </c>
      <c r="G20" s="39">
        <f t="shared" si="1"/>
        <v>1260</v>
      </c>
      <c r="H20" s="40"/>
      <c r="I20" s="41">
        <v>5000</v>
      </c>
      <c r="J20" s="40">
        <f t="shared" si="2"/>
        <v>1500</v>
      </c>
      <c r="K20" s="40">
        <f t="shared" si="3"/>
        <v>3500</v>
      </c>
      <c r="L20" s="40"/>
      <c r="M20" s="11" t="s">
        <v>3</v>
      </c>
    </row>
    <row r="21" spans="1:13" ht="24" customHeight="1">
      <c r="A21" s="36">
        <v>19</v>
      </c>
      <c r="B21" s="2" t="s">
        <v>23</v>
      </c>
      <c r="C21" s="15" t="s">
        <v>139</v>
      </c>
      <c r="D21" s="16" t="s">
        <v>195</v>
      </c>
      <c r="E21" s="37">
        <v>1800</v>
      </c>
      <c r="F21" s="38">
        <f t="shared" si="0"/>
        <v>540</v>
      </c>
      <c r="G21" s="39">
        <f t="shared" si="1"/>
        <v>1260</v>
      </c>
      <c r="H21" s="40"/>
      <c r="I21" s="41">
        <v>5000</v>
      </c>
      <c r="J21" s="40">
        <f t="shared" si="2"/>
        <v>1500</v>
      </c>
      <c r="K21" s="40">
        <f t="shared" si="3"/>
        <v>3500</v>
      </c>
      <c r="L21" s="40"/>
      <c r="M21" s="11" t="s">
        <v>3</v>
      </c>
    </row>
    <row r="22" spans="1:13" ht="16.5">
      <c r="A22" s="36">
        <v>20</v>
      </c>
      <c r="B22" s="1" t="s">
        <v>24</v>
      </c>
      <c r="C22" s="1" t="s">
        <v>196</v>
      </c>
      <c r="D22" s="16" t="s">
        <v>197</v>
      </c>
      <c r="E22" s="37">
        <v>1800</v>
      </c>
      <c r="F22" s="38">
        <f t="shared" si="0"/>
        <v>540</v>
      </c>
      <c r="G22" s="39">
        <f t="shared" si="1"/>
        <v>1260</v>
      </c>
      <c r="H22" s="40"/>
      <c r="I22" s="41">
        <v>5000</v>
      </c>
      <c r="J22" s="40">
        <f t="shared" si="2"/>
        <v>1500</v>
      </c>
      <c r="K22" s="40">
        <f t="shared" si="3"/>
        <v>3500</v>
      </c>
      <c r="L22" s="40"/>
      <c r="M22" s="11" t="s">
        <v>3</v>
      </c>
    </row>
    <row r="23" spans="1:13" ht="16.5">
      <c r="A23" s="36">
        <v>21</v>
      </c>
      <c r="B23" s="1" t="s">
        <v>25</v>
      </c>
      <c r="C23" s="1" t="s">
        <v>198</v>
      </c>
      <c r="D23" s="16" t="s">
        <v>199</v>
      </c>
      <c r="E23" s="37">
        <v>6400</v>
      </c>
      <c r="F23" s="38">
        <f t="shared" si="0"/>
        <v>1920</v>
      </c>
      <c r="G23" s="39">
        <f t="shared" si="1"/>
        <v>4480</v>
      </c>
      <c r="H23" s="40"/>
      <c r="I23" s="41">
        <v>18000</v>
      </c>
      <c r="J23" s="40">
        <f t="shared" si="2"/>
        <v>5400</v>
      </c>
      <c r="K23" s="40">
        <f t="shared" si="3"/>
        <v>12600</v>
      </c>
      <c r="L23" s="40"/>
      <c r="M23" s="11" t="s">
        <v>4</v>
      </c>
    </row>
    <row r="24" spans="1:13" ht="16.5">
      <c r="A24" s="36">
        <v>22</v>
      </c>
      <c r="B24" s="4" t="s">
        <v>26</v>
      </c>
      <c r="C24" s="3" t="s">
        <v>200</v>
      </c>
      <c r="D24" s="16" t="s">
        <v>201</v>
      </c>
      <c r="E24" s="37">
        <v>3600</v>
      </c>
      <c r="F24" s="38">
        <f t="shared" si="0"/>
        <v>1080</v>
      </c>
      <c r="G24" s="39">
        <f t="shared" si="1"/>
        <v>2520</v>
      </c>
      <c r="H24" s="40"/>
      <c r="I24" s="41">
        <v>10000</v>
      </c>
      <c r="J24" s="40">
        <f t="shared" si="2"/>
        <v>3000</v>
      </c>
      <c r="K24" s="40">
        <f t="shared" si="3"/>
        <v>7000</v>
      </c>
      <c r="L24" s="40"/>
      <c r="M24" s="11" t="s">
        <v>3</v>
      </c>
    </row>
    <row r="25" spans="1:13" ht="33">
      <c r="A25" s="36">
        <v>23</v>
      </c>
      <c r="B25" s="2" t="s">
        <v>27</v>
      </c>
      <c r="C25" s="3" t="s">
        <v>349</v>
      </c>
      <c r="D25" s="17" t="s">
        <v>126</v>
      </c>
      <c r="E25" s="37">
        <v>1800</v>
      </c>
      <c r="F25" s="38">
        <f t="shared" si="0"/>
        <v>540</v>
      </c>
      <c r="G25" s="39">
        <f t="shared" si="1"/>
        <v>1260</v>
      </c>
      <c r="H25" s="40"/>
      <c r="I25" s="41">
        <v>5000</v>
      </c>
      <c r="J25" s="40">
        <f t="shared" si="2"/>
        <v>1500</v>
      </c>
      <c r="K25" s="40">
        <f t="shared" si="3"/>
        <v>3500</v>
      </c>
      <c r="L25" s="40"/>
      <c r="M25" s="11" t="s">
        <v>3</v>
      </c>
    </row>
    <row r="26" spans="1:13" ht="16.5">
      <c r="A26" s="36">
        <v>24</v>
      </c>
      <c r="B26" s="4" t="s">
        <v>28</v>
      </c>
      <c r="C26" s="3" t="s">
        <v>202</v>
      </c>
      <c r="D26" s="16" t="s">
        <v>203</v>
      </c>
      <c r="E26" s="37">
        <v>1800</v>
      </c>
      <c r="F26" s="38">
        <f t="shared" si="0"/>
        <v>540</v>
      </c>
      <c r="G26" s="39">
        <f t="shared" si="1"/>
        <v>1260</v>
      </c>
      <c r="H26" s="40"/>
      <c r="I26" s="41">
        <v>5000</v>
      </c>
      <c r="J26" s="40">
        <f t="shared" si="2"/>
        <v>1500</v>
      </c>
      <c r="K26" s="40">
        <f t="shared" si="3"/>
        <v>3500</v>
      </c>
      <c r="L26" s="40"/>
      <c r="M26" s="11" t="s">
        <v>4</v>
      </c>
    </row>
    <row r="27" spans="1:13" ht="16.5">
      <c r="A27" s="36">
        <v>25</v>
      </c>
      <c r="B27" s="1" t="s">
        <v>29</v>
      </c>
      <c r="C27" s="1" t="s">
        <v>204</v>
      </c>
      <c r="D27" s="16" t="s">
        <v>205</v>
      </c>
      <c r="E27" s="37">
        <v>6400</v>
      </c>
      <c r="F27" s="38">
        <f t="shared" si="0"/>
        <v>1920</v>
      </c>
      <c r="G27" s="39">
        <f t="shared" si="1"/>
        <v>4480</v>
      </c>
      <c r="H27" s="40"/>
      <c r="I27" s="41">
        <v>18000</v>
      </c>
      <c r="J27" s="40">
        <f t="shared" si="2"/>
        <v>5400</v>
      </c>
      <c r="K27" s="40">
        <f t="shared" si="3"/>
        <v>12600</v>
      </c>
      <c r="L27" s="40"/>
      <c r="M27" s="11" t="s">
        <v>4</v>
      </c>
    </row>
    <row r="28" spans="1:13" ht="16.5">
      <c r="A28" s="36">
        <v>26</v>
      </c>
      <c r="B28" s="3" t="s">
        <v>30</v>
      </c>
      <c r="C28" s="3" t="s">
        <v>206</v>
      </c>
      <c r="D28" s="28" t="s">
        <v>207</v>
      </c>
      <c r="E28" s="37">
        <v>1800</v>
      </c>
      <c r="F28" s="38">
        <f t="shared" si="0"/>
        <v>540</v>
      </c>
      <c r="G28" s="39">
        <f t="shared" si="1"/>
        <v>1260</v>
      </c>
      <c r="H28" s="40"/>
      <c r="I28" s="41">
        <v>5000</v>
      </c>
      <c r="J28" s="40">
        <f t="shared" si="2"/>
        <v>1500</v>
      </c>
      <c r="K28" s="40">
        <f t="shared" si="3"/>
        <v>3500</v>
      </c>
      <c r="L28" s="40"/>
      <c r="M28" s="11" t="s">
        <v>4</v>
      </c>
    </row>
    <row r="29" spans="1:13" ht="16.5">
      <c r="A29" s="36">
        <v>27</v>
      </c>
      <c r="B29" s="4" t="s">
        <v>31</v>
      </c>
      <c r="C29" s="3" t="s">
        <v>208</v>
      </c>
      <c r="D29" s="16" t="s">
        <v>209</v>
      </c>
      <c r="E29" s="37">
        <v>1800</v>
      </c>
      <c r="F29" s="38">
        <f t="shared" si="0"/>
        <v>540</v>
      </c>
      <c r="G29" s="39">
        <f t="shared" si="1"/>
        <v>1260</v>
      </c>
      <c r="H29" s="40"/>
      <c r="I29" s="41">
        <v>5000</v>
      </c>
      <c r="J29" s="40">
        <f t="shared" si="2"/>
        <v>1500</v>
      </c>
      <c r="K29" s="40">
        <f t="shared" si="3"/>
        <v>3500</v>
      </c>
      <c r="L29" s="40"/>
      <c r="M29" s="11" t="s">
        <v>4</v>
      </c>
    </row>
    <row r="30" spans="1:13" ht="16.5">
      <c r="A30" s="36">
        <v>28</v>
      </c>
      <c r="B30" s="2" t="s">
        <v>32</v>
      </c>
      <c r="C30" s="1" t="s">
        <v>210</v>
      </c>
      <c r="D30" s="16" t="s">
        <v>211</v>
      </c>
      <c r="E30" s="37">
        <v>6400</v>
      </c>
      <c r="F30" s="38">
        <f t="shared" si="0"/>
        <v>1920</v>
      </c>
      <c r="G30" s="39">
        <f t="shared" si="1"/>
        <v>4480</v>
      </c>
      <c r="H30" s="40"/>
      <c r="I30" s="41">
        <v>18000</v>
      </c>
      <c r="J30" s="40">
        <f t="shared" si="2"/>
        <v>5400</v>
      </c>
      <c r="K30" s="40">
        <f t="shared" si="3"/>
        <v>12600</v>
      </c>
      <c r="L30" s="40"/>
      <c r="M30" s="11" t="s">
        <v>4</v>
      </c>
    </row>
    <row r="31" spans="1:13" ht="16.5">
      <c r="A31" s="36">
        <v>29</v>
      </c>
      <c r="B31" s="2" t="s">
        <v>33</v>
      </c>
      <c r="C31" s="15" t="s">
        <v>140</v>
      </c>
      <c r="D31" s="16" t="s">
        <v>212</v>
      </c>
      <c r="E31" s="37">
        <v>1800</v>
      </c>
      <c r="F31" s="38">
        <f t="shared" si="0"/>
        <v>540</v>
      </c>
      <c r="G31" s="39">
        <f t="shared" si="1"/>
        <v>1260</v>
      </c>
      <c r="H31" s="40"/>
      <c r="I31" s="41">
        <v>5000</v>
      </c>
      <c r="J31" s="40">
        <f t="shared" si="2"/>
        <v>1500</v>
      </c>
      <c r="K31" s="40">
        <f t="shared" si="3"/>
        <v>3500</v>
      </c>
      <c r="L31" s="40"/>
      <c r="M31" s="11" t="s">
        <v>3</v>
      </c>
    </row>
    <row r="32" spans="1:13" ht="16.5">
      <c r="A32" s="36">
        <v>30</v>
      </c>
      <c r="B32" s="4" t="s">
        <v>34</v>
      </c>
      <c r="C32" s="3" t="s">
        <v>213</v>
      </c>
      <c r="D32" s="16" t="s">
        <v>214</v>
      </c>
      <c r="E32" s="37">
        <v>1800</v>
      </c>
      <c r="F32" s="38">
        <f t="shared" si="0"/>
        <v>540</v>
      </c>
      <c r="G32" s="39">
        <f t="shared" si="1"/>
        <v>1260</v>
      </c>
      <c r="H32" s="40"/>
      <c r="I32" s="41">
        <v>5000</v>
      </c>
      <c r="J32" s="40">
        <f t="shared" si="2"/>
        <v>1500</v>
      </c>
      <c r="K32" s="40">
        <f t="shared" si="3"/>
        <v>3500</v>
      </c>
      <c r="L32" s="40"/>
      <c r="M32" s="11" t="s">
        <v>3</v>
      </c>
    </row>
    <row r="33" spans="1:13" ht="16.5">
      <c r="A33" s="36">
        <v>31</v>
      </c>
      <c r="B33" s="1" t="s">
        <v>35</v>
      </c>
      <c r="C33" s="1" t="s">
        <v>215</v>
      </c>
      <c r="D33" s="16" t="s">
        <v>216</v>
      </c>
      <c r="E33" s="37">
        <v>1800</v>
      </c>
      <c r="F33" s="38">
        <f t="shared" si="0"/>
        <v>540</v>
      </c>
      <c r="G33" s="39">
        <f t="shared" si="1"/>
        <v>1260</v>
      </c>
      <c r="H33" s="40"/>
      <c r="I33" s="41">
        <v>5000</v>
      </c>
      <c r="J33" s="40">
        <f t="shared" si="2"/>
        <v>1500</v>
      </c>
      <c r="K33" s="40">
        <f t="shared" si="3"/>
        <v>3500</v>
      </c>
      <c r="L33" s="40"/>
      <c r="M33" s="11" t="s">
        <v>4</v>
      </c>
    </row>
    <row r="34" spans="1:13" ht="16.5">
      <c r="A34" s="36">
        <v>32</v>
      </c>
      <c r="B34" s="2" t="s">
        <v>36</v>
      </c>
      <c r="C34" s="1" t="s">
        <v>217</v>
      </c>
      <c r="D34" s="16" t="s">
        <v>218</v>
      </c>
      <c r="E34" s="37">
        <v>6400</v>
      </c>
      <c r="F34" s="38">
        <f t="shared" si="0"/>
        <v>1920</v>
      </c>
      <c r="G34" s="39">
        <f t="shared" si="1"/>
        <v>4480</v>
      </c>
      <c r="H34" s="40"/>
      <c r="I34" s="41">
        <v>18000</v>
      </c>
      <c r="J34" s="40">
        <f t="shared" si="2"/>
        <v>5400</v>
      </c>
      <c r="K34" s="40">
        <f t="shared" si="3"/>
        <v>12600</v>
      </c>
      <c r="L34" s="40"/>
      <c r="M34" s="11" t="s">
        <v>4</v>
      </c>
    </row>
    <row r="35" spans="1:13" ht="33">
      <c r="A35" s="36">
        <v>33</v>
      </c>
      <c r="B35" s="2" t="s">
        <v>37</v>
      </c>
      <c r="C35" s="1" t="s">
        <v>219</v>
      </c>
      <c r="D35" s="16" t="s">
        <v>220</v>
      </c>
      <c r="E35" s="37">
        <v>6400</v>
      </c>
      <c r="F35" s="38">
        <f t="shared" ref="F35:F65" si="4">E35*0.3</f>
        <v>1920</v>
      </c>
      <c r="G35" s="39">
        <f t="shared" ref="G35:G65" si="5">E35*0.7</f>
        <v>4480</v>
      </c>
      <c r="H35" s="40"/>
      <c r="I35" s="41">
        <v>18000</v>
      </c>
      <c r="J35" s="40">
        <f t="shared" ref="J35:J65" si="6">I35*0.3</f>
        <v>5400</v>
      </c>
      <c r="K35" s="40">
        <f t="shared" ref="K35:K65" si="7">I35*0.7</f>
        <v>12600</v>
      </c>
      <c r="L35" s="40"/>
      <c r="M35" s="11" t="s">
        <v>4</v>
      </c>
    </row>
    <row r="36" spans="1:13" ht="16.5">
      <c r="A36" s="36">
        <v>34</v>
      </c>
      <c r="B36" s="2" t="s">
        <v>38</v>
      </c>
      <c r="C36" s="1" t="s">
        <v>221</v>
      </c>
      <c r="D36" s="16">
        <v>88931712</v>
      </c>
      <c r="E36" s="37">
        <v>6400</v>
      </c>
      <c r="F36" s="38">
        <f t="shared" si="4"/>
        <v>1920</v>
      </c>
      <c r="G36" s="39">
        <f t="shared" si="5"/>
        <v>4480</v>
      </c>
      <c r="H36" s="40"/>
      <c r="I36" s="41">
        <v>18000</v>
      </c>
      <c r="J36" s="40">
        <f t="shared" si="6"/>
        <v>5400</v>
      </c>
      <c r="K36" s="40">
        <f t="shared" si="7"/>
        <v>12600</v>
      </c>
      <c r="L36" s="40"/>
      <c r="M36" s="11" t="s">
        <v>4</v>
      </c>
    </row>
    <row r="37" spans="1:13" ht="16.5">
      <c r="A37" s="36">
        <v>35</v>
      </c>
      <c r="B37" s="2" t="s">
        <v>39</v>
      </c>
      <c r="C37" s="1" t="s">
        <v>222</v>
      </c>
      <c r="D37" s="16">
        <v>86852208</v>
      </c>
      <c r="E37" s="37">
        <v>1800</v>
      </c>
      <c r="F37" s="38">
        <f t="shared" si="4"/>
        <v>540</v>
      </c>
      <c r="G37" s="39">
        <f t="shared" si="5"/>
        <v>1260</v>
      </c>
      <c r="H37" s="40"/>
      <c r="I37" s="41">
        <v>5000</v>
      </c>
      <c r="J37" s="40">
        <f t="shared" si="6"/>
        <v>1500</v>
      </c>
      <c r="K37" s="40">
        <f t="shared" si="7"/>
        <v>3500</v>
      </c>
      <c r="L37" s="40"/>
      <c r="M37" s="11" t="s">
        <v>3</v>
      </c>
    </row>
    <row r="38" spans="1:13" ht="16.5">
      <c r="A38" s="36">
        <v>36</v>
      </c>
      <c r="B38" s="2" t="s">
        <v>40</v>
      </c>
      <c r="C38" s="1" t="s">
        <v>223</v>
      </c>
      <c r="D38" s="16" t="s">
        <v>224</v>
      </c>
      <c r="E38" s="37">
        <v>6600</v>
      </c>
      <c r="F38" s="38">
        <f t="shared" si="4"/>
        <v>1980</v>
      </c>
      <c r="G38" s="39">
        <f t="shared" si="5"/>
        <v>4620</v>
      </c>
      <c r="H38" s="40"/>
      <c r="I38" s="41">
        <v>18000</v>
      </c>
      <c r="J38" s="40">
        <f t="shared" si="6"/>
        <v>5400</v>
      </c>
      <c r="K38" s="40">
        <f t="shared" si="7"/>
        <v>12600</v>
      </c>
      <c r="L38" s="40"/>
      <c r="M38" s="11" t="s">
        <v>5</v>
      </c>
    </row>
    <row r="39" spans="1:13" ht="16.5">
      <c r="A39" s="36">
        <v>37</v>
      </c>
      <c r="B39" s="2" t="s">
        <v>41</v>
      </c>
      <c r="C39" s="1" t="s">
        <v>225</v>
      </c>
      <c r="D39" s="16">
        <v>66065039</v>
      </c>
      <c r="E39" s="37">
        <v>1800</v>
      </c>
      <c r="F39" s="38">
        <f t="shared" si="4"/>
        <v>540</v>
      </c>
      <c r="G39" s="39">
        <f t="shared" si="5"/>
        <v>1260</v>
      </c>
      <c r="H39" s="40"/>
      <c r="I39" s="41">
        <v>5000</v>
      </c>
      <c r="J39" s="40">
        <f t="shared" si="6"/>
        <v>1500</v>
      </c>
      <c r="K39" s="40">
        <f t="shared" si="7"/>
        <v>3500</v>
      </c>
      <c r="L39" s="40"/>
      <c r="M39" s="11" t="s">
        <v>4</v>
      </c>
    </row>
    <row r="40" spans="1:13" ht="16.5">
      <c r="A40" s="36">
        <v>38</v>
      </c>
      <c r="B40" s="2" t="s">
        <v>42</v>
      </c>
      <c r="C40" s="1" t="s">
        <v>226</v>
      </c>
      <c r="D40" s="16" t="s">
        <v>227</v>
      </c>
      <c r="E40" s="37">
        <v>1800</v>
      </c>
      <c r="F40" s="38">
        <f t="shared" si="4"/>
        <v>540</v>
      </c>
      <c r="G40" s="39">
        <f t="shared" si="5"/>
        <v>1260</v>
      </c>
      <c r="H40" s="40"/>
      <c r="I40" s="41">
        <v>5000</v>
      </c>
      <c r="J40" s="40">
        <f t="shared" si="6"/>
        <v>1500</v>
      </c>
      <c r="K40" s="40">
        <f t="shared" si="7"/>
        <v>3500</v>
      </c>
      <c r="L40" s="40"/>
      <c r="M40" s="11" t="s">
        <v>3</v>
      </c>
    </row>
    <row r="41" spans="1:13" ht="18" customHeight="1">
      <c r="A41" s="36">
        <v>39</v>
      </c>
      <c r="B41" s="2" t="s">
        <v>43</v>
      </c>
      <c r="C41" s="26" t="s">
        <v>228</v>
      </c>
      <c r="D41" s="27" t="s">
        <v>229</v>
      </c>
      <c r="E41" s="37">
        <v>0</v>
      </c>
      <c r="F41" s="38">
        <f t="shared" si="4"/>
        <v>0</v>
      </c>
      <c r="G41" s="39">
        <f t="shared" si="5"/>
        <v>0</v>
      </c>
      <c r="H41" s="40">
        <v>15000</v>
      </c>
      <c r="I41" s="41">
        <v>0</v>
      </c>
      <c r="J41" s="40">
        <f t="shared" si="6"/>
        <v>0</v>
      </c>
      <c r="K41" s="40">
        <f t="shared" si="7"/>
        <v>0</v>
      </c>
      <c r="L41" s="40">
        <v>40000</v>
      </c>
      <c r="M41" s="11" t="s">
        <v>4</v>
      </c>
    </row>
    <row r="42" spans="1:13" ht="16.5">
      <c r="A42" s="36">
        <v>40</v>
      </c>
      <c r="B42" s="3" t="s">
        <v>44</v>
      </c>
      <c r="C42" s="3" t="s">
        <v>230</v>
      </c>
      <c r="D42" s="28" t="s">
        <v>231</v>
      </c>
      <c r="E42" s="37">
        <v>1800</v>
      </c>
      <c r="F42" s="38">
        <f t="shared" si="4"/>
        <v>540</v>
      </c>
      <c r="G42" s="39">
        <f t="shared" si="5"/>
        <v>1260</v>
      </c>
      <c r="H42" s="40"/>
      <c r="I42" s="41">
        <v>5000</v>
      </c>
      <c r="J42" s="40">
        <f t="shared" si="6"/>
        <v>1500</v>
      </c>
      <c r="K42" s="40">
        <f t="shared" si="7"/>
        <v>3500</v>
      </c>
      <c r="L42" s="40"/>
      <c r="M42" s="11" t="s">
        <v>3</v>
      </c>
    </row>
    <row r="43" spans="1:13" ht="16.5">
      <c r="A43" s="36">
        <v>41</v>
      </c>
      <c r="B43" s="3" t="s">
        <v>45</v>
      </c>
      <c r="C43" s="3" t="s">
        <v>232</v>
      </c>
      <c r="D43" s="28" t="s">
        <v>233</v>
      </c>
      <c r="E43" s="37">
        <v>1800</v>
      </c>
      <c r="F43" s="38">
        <f t="shared" si="4"/>
        <v>540</v>
      </c>
      <c r="G43" s="39">
        <f t="shared" si="5"/>
        <v>1260</v>
      </c>
      <c r="H43" s="40"/>
      <c r="I43" s="41">
        <v>5000</v>
      </c>
      <c r="J43" s="40">
        <f t="shared" si="6"/>
        <v>1500</v>
      </c>
      <c r="K43" s="40">
        <f t="shared" si="7"/>
        <v>3500</v>
      </c>
      <c r="L43" s="40"/>
      <c r="M43" s="11" t="s">
        <v>3</v>
      </c>
    </row>
    <row r="44" spans="1:13" ht="16.5">
      <c r="A44" s="36">
        <v>42</v>
      </c>
      <c r="B44" s="3" t="s">
        <v>46</v>
      </c>
      <c r="C44" s="3" t="s">
        <v>234</v>
      </c>
      <c r="D44" s="28" t="s">
        <v>235</v>
      </c>
      <c r="E44" s="37">
        <v>1800</v>
      </c>
      <c r="F44" s="38">
        <f t="shared" si="4"/>
        <v>540</v>
      </c>
      <c r="G44" s="39">
        <f t="shared" si="5"/>
        <v>1260</v>
      </c>
      <c r="H44" s="40"/>
      <c r="I44" s="41">
        <v>5000</v>
      </c>
      <c r="J44" s="40">
        <f t="shared" si="6"/>
        <v>1500</v>
      </c>
      <c r="K44" s="40">
        <f t="shared" si="7"/>
        <v>3500</v>
      </c>
      <c r="L44" s="40"/>
      <c r="M44" s="11" t="s">
        <v>4</v>
      </c>
    </row>
    <row r="45" spans="1:13" ht="16.5">
      <c r="A45" s="36">
        <v>43</v>
      </c>
      <c r="B45" s="2" t="s">
        <v>47</v>
      </c>
      <c r="C45" s="26" t="s">
        <v>236</v>
      </c>
      <c r="D45" s="27" t="s">
        <v>237</v>
      </c>
      <c r="E45" s="37">
        <v>1800</v>
      </c>
      <c r="F45" s="38">
        <f t="shared" si="4"/>
        <v>540</v>
      </c>
      <c r="G45" s="39">
        <f t="shared" si="5"/>
        <v>1260</v>
      </c>
      <c r="H45" s="40"/>
      <c r="I45" s="41">
        <v>5000</v>
      </c>
      <c r="J45" s="40">
        <f t="shared" si="6"/>
        <v>1500</v>
      </c>
      <c r="K45" s="40">
        <f t="shared" si="7"/>
        <v>3500</v>
      </c>
      <c r="L45" s="40"/>
      <c r="M45" s="11" t="s">
        <v>3</v>
      </c>
    </row>
    <row r="46" spans="1:13" ht="16.5">
      <c r="A46" s="36">
        <v>44</v>
      </c>
      <c r="B46" s="3" t="s">
        <v>48</v>
      </c>
      <c r="C46" s="3" t="s">
        <v>238</v>
      </c>
      <c r="D46" s="28" t="s">
        <v>239</v>
      </c>
      <c r="E46" s="37">
        <v>1800</v>
      </c>
      <c r="F46" s="38">
        <f t="shared" si="4"/>
        <v>540</v>
      </c>
      <c r="G46" s="39">
        <f t="shared" si="5"/>
        <v>1260</v>
      </c>
      <c r="H46" s="40"/>
      <c r="I46" s="41">
        <v>5000</v>
      </c>
      <c r="J46" s="40">
        <f t="shared" si="6"/>
        <v>1500</v>
      </c>
      <c r="K46" s="40">
        <f t="shared" si="7"/>
        <v>3500</v>
      </c>
      <c r="L46" s="40"/>
      <c r="M46" s="11" t="s">
        <v>3</v>
      </c>
    </row>
    <row r="47" spans="1:13" ht="16.5">
      <c r="A47" s="36">
        <v>45</v>
      </c>
      <c r="B47" s="1" t="s">
        <v>49</v>
      </c>
      <c r="C47" s="26" t="s">
        <v>240</v>
      </c>
      <c r="D47" s="27" t="s">
        <v>241</v>
      </c>
      <c r="E47" s="37">
        <v>1800</v>
      </c>
      <c r="F47" s="38">
        <f t="shared" si="4"/>
        <v>540</v>
      </c>
      <c r="G47" s="39">
        <f t="shared" si="5"/>
        <v>1260</v>
      </c>
      <c r="H47" s="40"/>
      <c r="I47" s="41">
        <v>5000</v>
      </c>
      <c r="J47" s="40">
        <f t="shared" si="6"/>
        <v>1500</v>
      </c>
      <c r="K47" s="40">
        <f t="shared" si="7"/>
        <v>3500</v>
      </c>
      <c r="L47" s="40"/>
      <c r="M47" s="11" t="s">
        <v>4</v>
      </c>
    </row>
    <row r="48" spans="1:13" ht="16.5">
      <c r="A48" s="36">
        <v>46</v>
      </c>
      <c r="B48" s="2" t="s">
        <v>50</v>
      </c>
      <c r="C48" s="26" t="s">
        <v>242</v>
      </c>
      <c r="D48" s="27" t="s">
        <v>243</v>
      </c>
      <c r="E48" s="37">
        <v>1800</v>
      </c>
      <c r="F48" s="38">
        <f t="shared" si="4"/>
        <v>540</v>
      </c>
      <c r="G48" s="39">
        <f t="shared" si="5"/>
        <v>1260</v>
      </c>
      <c r="H48" s="40"/>
      <c r="I48" s="41">
        <v>5000</v>
      </c>
      <c r="J48" s="40">
        <f t="shared" si="6"/>
        <v>1500</v>
      </c>
      <c r="K48" s="40">
        <f t="shared" si="7"/>
        <v>3500</v>
      </c>
      <c r="L48" s="40"/>
      <c r="M48" s="11" t="s">
        <v>3</v>
      </c>
    </row>
    <row r="49" spans="1:13" ht="16.5">
      <c r="A49" s="36">
        <v>47</v>
      </c>
      <c r="B49" s="2" t="s">
        <v>51</v>
      </c>
      <c r="C49" s="26" t="s">
        <v>244</v>
      </c>
      <c r="D49" s="27" t="s">
        <v>245</v>
      </c>
      <c r="E49" s="37">
        <v>1800</v>
      </c>
      <c r="F49" s="38">
        <f t="shared" si="4"/>
        <v>540</v>
      </c>
      <c r="G49" s="39">
        <f t="shared" si="5"/>
        <v>1260</v>
      </c>
      <c r="H49" s="40"/>
      <c r="I49" s="41">
        <v>5000</v>
      </c>
      <c r="J49" s="40">
        <f t="shared" si="6"/>
        <v>1500</v>
      </c>
      <c r="K49" s="40">
        <f t="shared" si="7"/>
        <v>3500</v>
      </c>
      <c r="L49" s="40"/>
      <c r="M49" s="11" t="s">
        <v>4</v>
      </c>
    </row>
    <row r="50" spans="1:13" ht="33">
      <c r="A50" s="36">
        <v>48</v>
      </c>
      <c r="B50" s="2" t="s">
        <v>52</v>
      </c>
      <c r="C50" s="26" t="s">
        <v>246</v>
      </c>
      <c r="D50" s="27" t="s">
        <v>247</v>
      </c>
      <c r="E50" s="37">
        <v>1800</v>
      </c>
      <c r="F50" s="38">
        <f t="shared" si="4"/>
        <v>540</v>
      </c>
      <c r="G50" s="39">
        <f t="shared" si="5"/>
        <v>1260</v>
      </c>
      <c r="H50" s="40"/>
      <c r="I50" s="41">
        <v>5000</v>
      </c>
      <c r="J50" s="40">
        <f t="shared" si="6"/>
        <v>1500</v>
      </c>
      <c r="K50" s="40">
        <f t="shared" si="7"/>
        <v>3500</v>
      </c>
      <c r="L50" s="40"/>
      <c r="M50" s="11" t="s">
        <v>3</v>
      </c>
    </row>
    <row r="51" spans="1:13" ht="16.5">
      <c r="A51" s="36">
        <v>49</v>
      </c>
      <c r="B51" s="2" t="s">
        <v>53</v>
      </c>
      <c r="C51" s="26" t="s">
        <v>248</v>
      </c>
      <c r="D51" s="27" t="s">
        <v>249</v>
      </c>
      <c r="E51" s="37">
        <v>1800</v>
      </c>
      <c r="F51" s="38">
        <f t="shared" si="4"/>
        <v>540</v>
      </c>
      <c r="G51" s="39">
        <f t="shared" si="5"/>
        <v>1260</v>
      </c>
      <c r="H51" s="40"/>
      <c r="I51" s="41">
        <v>5000</v>
      </c>
      <c r="J51" s="40">
        <f t="shared" si="6"/>
        <v>1500</v>
      </c>
      <c r="K51" s="40">
        <f t="shared" si="7"/>
        <v>3500</v>
      </c>
      <c r="L51" s="40"/>
      <c r="M51" s="11" t="s">
        <v>3</v>
      </c>
    </row>
    <row r="52" spans="1:13" ht="16.5">
      <c r="A52" s="36">
        <v>50</v>
      </c>
      <c r="B52" s="4" t="s">
        <v>54</v>
      </c>
      <c r="C52" s="3" t="s">
        <v>250</v>
      </c>
      <c r="D52" s="16" t="s">
        <v>251</v>
      </c>
      <c r="E52" s="37">
        <v>0</v>
      </c>
      <c r="F52" s="38">
        <f t="shared" si="4"/>
        <v>0</v>
      </c>
      <c r="G52" s="39">
        <f t="shared" si="5"/>
        <v>0</v>
      </c>
      <c r="H52" s="40">
        <v>15000</v>
      </c>
      <c r="I52" s="41">
        <v>0</v>
      </c>
      <c r="J52" s="40">
        <f t="shared" si="6"/>
        <v>0</v>
      </c>
      <c r="K52" s="40">
        <f t="shared" si="7"/>
        <v>0</v>
      </c>
      <c r="L52" s="40">
        <v>40000</v>
      </c>
      <c r="M52" s="11" t="s">
        <v>4</v>
      </c>
    </row>
    <row r="53" spans="1:13" ht="16.5">
      <c r="A53" s="36">
        <v>51</v>
      </c>
      <c r="B53" s="2" t="s">
        <v>55</v>
      </c>
      <c r="C53" s="26" t="s">
        <v>252</v>
      </c>
      <c r="D53" s="27" t="s">
        <v>253</v>
      </c>
      <c r="E53" s="37">
        <v>1800</v>
      </c>
      <c r="F53" s="38">
        <f t="shared" si="4"/>
        <v>540</v>
      </c>
      <c r="G53" s="39">
        <f t="shared" si="5"/>
        <v>1260</v>
      </c>
      <c r="H53" s="40"/>
      <c r="I53" s="41">
        <v>5000</v>
      </c>
      <c r="J53" s="40">
        <f t="shared" si="6"/>
        <v>1500</v>
      </c>
      <c r="K53" s="40">
        <f t="shared" si="7"/>
        <v>3500</v>
      </c>
      <c r="L53" s="40"/>
      <c r="M53" s="11" t="s">
        <v>4</v>
      </c>
    </row>
    <row r="54" spans="1:13" ht="16.5">
      <c r="A54" s="36">
        <v>52</v>
      </c>
      <c r="B54" s="4" t="s">
        <v>56</v>
      </c>
      <c r="C54" s="3" t="s">
        <v>254</v>
      </c>
      <c r="D54" s="16" t="s">
        <v>255</v>
      </c>
      <c r="E54" s="37">
        <v>1800</v>
      </c>
      <c r="F54" s="38">
        <f t="shared" si="4"/>
        <v>540</v>
      </c>
      <c r="G54" s="39">
        <f t="shared" si="5"/>
        <v>1260</v>
      </c>
      <c r="H54" s="40"/>
      <c r="I54" s="41">
        <v>5000</v>
      </c>
      <c r="J54" s="40">
        <f t="shared" si="6"/>
        <v>1500</v>
      </c>
      <c r="K54" s="40">
        <f t="shared" si="7"/>
        <v>3500</v>
      </c>
      <c r="L54" s="40"/>
      <c r="M54" s="11" t="s">
        <v>3</v>
      </c>
    </row>
    <row r="55" spans="1:13" ht="16.5">
      <c r="A55" s="36">
        <v>53</v>
      </c>
      <c r="B55" s="4" t="s">
        <v>57</v>
      </c>
      <c r="C55" s="3" t="s">
        <v>256</v>
      </c>
      <c r="D55" s="16" t="s">
        <v>257</v>
      </c>
      <c r="E55" s="37">
        <v>1800</v>
      </c>
      <c r="F55" s="38">
        <f t="shared" si="4"/>
        <v>540</v>
      </c>
      <c r="G55" s="39">
        <f t="shared" si="5"/>
        <v>1260</v>
      </c>
      <c r="H55" s="40"/>
      <c r="I55" s="41">
        <v>5000</v>
      </c>
      <c r="J55" s="40">
        <f t="shared" si="6"/>
        <v>1500</v>
      </c>
      <c r="K55" s="40">
        <f t="shared" si="7"/>
        <v>3500</v>
      </c>
      <c r="L55" s="40"/>
      <c r="M55" s="11" t="s">
        <v>3</v>
      </c>
    </row>
    <row r="56" spans="1:13" ht="16.5">
      <c r="A56" s="36">
        <v>54</v>
      </c>
      <c r="B56" s="4" t="s">
        <v>58</v>
      </c>
      <c r="C56" s="3" t="s">
        <v>258</v>
      </c>
      <c r="D56" s="16" t="s">
        <v>259</v>
      </c>
      <c r="E56" s="37">
        <v>1800</v>
      </c>
      <c r="F56" s="38">
        <f t="shared" si="4"/>
        <v>540</v>
      </c>
      <c r="G56" s="39">
        <f t="shared" si="5"/>
        <v>1260</v>
      </c>
      <c r="H56" s="40"/>
      <c r="I56" s="41">
        <v>5000</v>
      </c>
      <c r="J56" s="40">
        <f t="shared" si="6"/>
        <v>1500</v>
      </c>
      <c r="K56" s="40">
        <f t="shared" si="7"/>
        <v>3500</v>
      </c>
      <c r="L56" s="40"/>
      <c r="M56" s="11" t="s">
        <v>3</v>
      </c>
    </row>
    <row r="57" spans="1:13" ht="16.5">
      <c r="A57" s="36">
        <v>55</v>
      </c>
      <c r="B57" s="2" t="s">
        <v>59</v>
      </c>
      <c r="C57" s="15" t="s">
        <v>260</v>
      </c>
      <c r="D57" s="16" t="s">
        <v>261</v>
      </c>
      <c r="E57" s="37">
        <v>0</v>
      </c>
      <c r="F57" s="38">
        <f t="shared" si="4"/>
        <v>0</v>
      </c>
      <c r="G57" s="39">
        <f t="shared" si="5"/>
        <v>0</v>
      </c>
      <c r="H57" s="40">
        <v>15000</v>
      </c>
      <c r="I57" s="41">
        <v>0</v>
      </c>
      <c r="J57" s="40">
        <f t="shared" si="6"/>
        <v>0</v>
      </c>
      <c r="K57" s="40">
        <f t="shared" si="7"/>
        <v>0</v>
      </c>
      <c r="L57" s="40">
        <v>40000</v>
      </c>
      <c r="M57" s="11" t="s">
        <v>4</v>
      </c>
    </row>
    <row r="58" spans="1:13" ht="33">
      <c r="A58" s="36">
        <v>56</v>
      </c>
      <c r="B58" s="2" t="s">
        <v>60</v>
      </c>
      <c r="C58" s="15" t="s">
        <v>262</v>
      </c>
      <c r="D58" s="16" t="s">
        <v>263</v>
      </c>
      <c r="E58" s="37">
        <v>1800</v>
      </c>
      <c r="F58" s="38">
        <f t="shared" si="4"/>
        <v>540</v>
      </c>
      <c r="G58" s="39">
        <f t="shared" si="5"/>
        <v>1260</v>
      </c>
      <c r="H58" s="40"/>
      <c r="I58" s="41">
        <v>5000</v>
      </c>
      <c r="J58" s="40">
        <f t="shared" si="6"/>
        <v>1500</v>
      </c>
      <c r="K58" s="40">
        <f t="shared" si="7"/>
        <v>3500</v>
      </c>
      <c r="L58" s="40"/>
      <c r="M58" s="11" t="s">
        <v>4</v>
      </c>
    </row>
    <row r="59" spans="1:13" ht="16.5">
      <c r="A59" s="36">
        <v>57</v>
      </c>
      <c r="B59" s="2" t="s">
        <v>61</v>
      </c>
      <c r="C59" s="15" t="s">
        <v>127</v>
      </c>
      <c r="D59" s="16" t="s">
        <v>264</v>
      </c>
      <c r="E59" s="37">
        <v>1800</v>
      </c>
      <c r="F59" s="38">
        <f t="shared" si="4"/>
        <v>540</v>
      </c>
      <c r="G59" s="39">
        <f t="shared" si="5"/>
        <v>1260</v>
      </c>
      <c r="H59" s="40"/>
      <c r="I59" s="41">
        <v>5000</v>
      </c>
      <c r="J59" s="40">
        <f t="shared" si="6"/>
        <v>1500</v>
      </c>
      <c r="K59" s="40">
        <f t="shared" si="7"/>
        <v>3500</v>
      </c>
      <c r="L59" s="40"/>
      <c r="M59" s="11" t="s">
        <v>3</v>
      </c>
    </row>
    <row r="60" spans="1:13" ht="16.5">
      <c r="A60" s="36">
        <v>58</v>
      </c>
      <c r="B60" s="2" t="s">
        <v>62</v>
      </c>
      <c r="C60" s="26" t="s">
        <v>265</v>
      </c>
      <c r="D60" s="27" t="s">
        <v>266</v>
      </c>
      <c r="E60" s="37">
        <v>1800</v>
      </c>
      <c r="F60" s="38">
        <f t="shared" si="4"/>
        <v>540</v>
      </c>
      <c r="G60" s="39">
        <f t="shared" si="5"/>
        <v>1260</v>
      </c>
      <c r="H60" s="40"/>
      <c r="I60" s="41">
        <v>5000</v>
      </c>
      <c r="J60" s="40">
        <f t="shared" si="6"/>
        <v>1500</v>
      </c>
      <c r="K60" s="40">
        <f t="shared" si="7"/>
        <v>3500</v>
      </c>
      <c r="L60" s="40"/>
      <c r="M60" s="11" t="s">
        <v>3</v>
      </c>
    </row>
    <row r="61" spans="1:13" ht="16.5">
      <c r="A61" s="36">
        <v>59</v>
      </c>
      <c r="B61" s="2" t="s">
        <v>98</v>
      </c>
      <c r="C61" s="26" t="s">
        <v>267</v>
      </c>
      <c r="D61" s="27" t="s">
        <v>268</v>
      </c>
      <c r="E61" s="37">
        <v>1800</v>
      </c>
      <c r="F61" s="38">
        <f t="shared" si="4"/>
        <v>540</v>
      </c>
      <c r="G61" s="39">
        <f t="shared" si="5"/>
        <v>1260</v>
      </c>
      <c r="H61" s="40"/>
      <c r="I61" s="41">
        <v>5000</v>
      </c>
      <c r="J61" s="40">
        <f t="shared" si="6"/>
        <v>1500</v>
      </c>
      <c r="K61" s="40">
        <f t="shared" si="7"/>
        <v>3500</v>
      </c>
      <c r="L61" s="40"/>
      <c r="M61" s="11" t="s">
        <v>4</v>
      </c>
    </row>
    <row r="62" spans="1:13" ht="16.5">
      <c r="A62" s="36">
        <v>60</v>
      </c>
      <c r="B62" s="4" t="s">
        <v>63</v>
      </c>
      <c r="C62" s="3" t="s">
        <v>269</v>
      </c>
      <c r="D62" s="16" t="s">
        <v>270</v>
      </c>
      <c r="E62" s="37">
        <v>1800</v>
      </c>
      <c r="F62" s="38">
        <f t="shared" si="4"/>
        <v>540</v>
      </c>
      <c r="G62" s="39">
        <f t="shared" si="5"/>
        <v>1260</v>
      </c>
      <c r="H62" s="40"/>
      <c r="I62" s="41">
        <v>5000</v>
      </c>
      <c r="J62" s="40">
        <f t="shared" si="6"/>
        <v>1500</v>
      </c>
      <c r="K62" s="40">
        <f t="shared" si="7"/>
        <v>3500</v>
      </c>
      <c r="L62" s="40"/>
      <c r="M62" s="11" t="s">
        <v>4</v>
      </c>
    </row>
    <row r="63" spans="1:13" ht="16.5">
      <c r="A63" s="36">
        <v>61</v>
      </c>
      <c r="B63" s="2" t="s">
        <v>64</v>
      </c>
      <c r="C63" s="15" t="s">
        <v>141</v>
      </c>
      <c r="D63" s="16" t="s">
        <v>271</v>
      </c>
      <c r="E63" s="37">
        <v>1800</v>
      </c>
      <c r="F63" s="38">
        <f t="shared" si="4"/>
        <v>540</v>
      </c>
      <c r="G63" s="39">
        <f t="shared" si="5"/>
        <v>1260</v>
      </c>
      <c r="H63" s="40"/>
      <c r="I63" s="41">
        <v>5000</v>
      </c>
      <c r="J63" s="40">
        <f t="shared" si="6"/>
        <v>1500</v>
      </c>
      <c r="K63" s="40">
        <f t="shared" si="7"/>
        <v>3500</v>
      </c>
      <c r="L63" s="40"/>
      <c r="M63" s="11" t="s">
        <v>4</v>
      </c>
    </row>
    <row r="64" spans="1:13" ht="16.5">
      <c r="A64" s="36">
        <v>62</v>
      </c>
      <c r="B64" s="2" t="s">
        <v>65</v>
      </c>
      <c r="C64" s="15" t="s">
        <v>142</v>
      </c>
      <c r="D64" s="16" t="s">
        <v>272</v>
      </c>
      <c r="E64" s="37">
        <v>1800</v>
      </c>
      <c r="F64" s="38">
        <f t="shared" si="4"/>
        <v>540</v>
      </c>
      <c r="G64" s="39">
        <f t="shared" si="5"/>
        <v>1260</v>
      </c>
      <c r="H64" s="40"/>
      <c r="I64" s="41">
        <v>5000</v>
      </c>
      <c r="J64" s="40">
        <f t="shared" si="6"/>
        <v>1500</v>
      </c>
      <c r="K64" s="40">
        <f t="shared" si="7"/>
        <v>3500</v>
      </c>
      <c r="L64" s="40"/>
      <c r="M64" s="11" t="s">
        <v>4</v>
      </c>
    </row>
    <row r="65" spans="1:13" ht="33">
      <c r="A65" s="36">
        <v>63</v>
      </c>
      <c r="B65" s="4" t="s">
        <v>66</v>
      </c>
      <c r="C65" s="3" t="s">
        <v>273</v>
      </c>
      <c r="D65" s="16" t="s">
        <v>274</v>
      </c>
      <c r="E65" s="37">
        <v>1800</v>
      </c>
      <c r="F65" s="38">
        <f t="shared" si="4"/>
        <v>540</v>
      </c>
      <c r="G65" s="39">
        <f t="shared" si="5"/>
        <v>1260</v>
      </c>
      <c r="H65" s="40"/>
      <c r="I65" s="41">
        <v>5000</v>
      </c>
      <c r="J65" s="40">
        <f t="shared" si="6"/>
        <v>1500</v>
      </c>
      <c r="K65" s="40">
        <f t="shared" si="7"/>
        <v>3500</v>
      </c>
      <c r="L65" s="40"/>
      <c r="M65" s="11" t="s">
        <v>4</v>
      </c>
    </row>
    <row r="66" spans="1:13" ht="16.5">
      <c r="A66" s="36">
        <v>64</v>
      </c>
      <c r="B66" s="2" t="s">
        <v>67</v>
      </c>
      <c r="C66" s="3" t="s">
        <v>128</v>
      </c>
      <c r="D66" s="16" t="s">
        <v>275</v>
      </c>
      <c r="E66" s="37">
        <v>0</v>
      </c>
      <c r="F66" s="38">
        <f t="shared" ref="F66:F97" si="8">E66*0.3</f>
        <v>0</v>
      </c>
      <c r="G66" s="39">
        <f t="shared" ref="G66:G97" si="9">E66*0.7</f>
        <v>0</v>
      </c>
      <c r="H66" s="40">
        <v>15000</v>
      </c>
      <c r="I66" s="41">
        <v>0</v>
      </c>
      <c r="J66" s="40">
        <f t="shared" ref="J66:J97" si="10">I66*0.3</f>
        <v>0</v>
      </c>
      <c r="K66" s="40">
        <f t="shared" ref="K66:K97" si="11">I66*0.7</f>
        <v>0</v>
      </c>
      <c r="L66" s="40">
        <v>40000</v>
      </c>
      <c r="M66" s="11" t="s">
        <v>3</v>
      </c>
    </row>
    <row r="67" spans="1:13" ht="16.5">
      <c r="A67" s="36">
        <v>65</v>
      </c>
      <c r="B67" s="2" t="s">
        <v>68</v>
      </c>
      <c r="C67" s="3" t="s">
        <v>343</v>
      </c>
      <c r="D67" s="16" t="s">
        <v>276</v>
      </c>
      <c r="E67" s="37">
        <v>1800</v>
      </c>
      <c r="F67" s="38">
        <f t="shared" si="8"/>
        <v>540</v>
      </c>
      <c r="G67" s="39">
        <f t="shared" si="9"/>
        <v>1260</v>
      </c>
      <c r="H67" s="40"/>
      <c r="I67" s="41">
        <v>5000</v>
      </c>
      <c r="J67" s="40">
        <f t="shared" si="10"/>
        <v>1500</v>
      </c>
      <c r="K67" s="40">
        <f t="shared" si="11"/>
        <v>3500</v>
      </c>
      <c r="L67" s="40"/>
      <c r="M67" s="11" t="s">
        <v>4</v>
      </c>
    </row>
    <row r="68" spans="1:13" ht="16.5">
      <c r="A68" s="36">
        <v>66</v>
      </c>
      <c r="B68" s="2" t="s">
        <v>69</v>
      </c>
      <c r="C68" s="3" t="s">
        <v>344</v>
      </c>
      <c r="D68" s="16" t="s">
        <v>277</v>
      </c>
      <c r="E68" s="37">
        <v>1800</v>
      </c>
      <c r="F68" s="38">
        <f t="shared" si="8"/>
        <v>540</v>
      </c>
      <c r="G68" s="39">
        <f t="shared" si="9"/>
        <v>1260</v>
      </c>
      <c r="H68" s="40"/>
      <c r="I68" s="41">
        <v>5000</v>
      </c>
      <c r="J68" s="40">
        <f t="shared" si="10"/>
        <v>1500</v>
      </c>
      <c r="K68" s="40">
        <f t="shared" si="11"/>
        <v>3500</v>
      </c>
      <c r="L68" s="40"/>
      <c r="M68" s="11" t="s">
        <v>4</v>
      </c>
    </row>
    <row r="69" spans="1:13" ht="16.5">
      <c r="A69" s="36">
        <v>67</v>
      </c>
      <c r="B69" s="2" t="s">
        <v>70</v>
      </c>
      <c r="C69" s="3" t="s">
        <v>129</v>
      </c>
      <c r="D69" s="16" t="s">
        <v>278</v>
      </c>
      <c r="E69" s="37">
        <v>1800</v>
      </c>
      <c r="F69" s="38">
        <f t="shared" si="8"/>
        <v>540</v>
      </c>
      <c r="G69" s="39">
        <f t="shared" si="9"/>
        <v>1260</v>
      </c>
      <c r="H69" s="40"/>
      <c r="I69" s="41">
        <v>5000</v>
      </c>
      <c r="J69" s="40">
        <f t="shared" si="10"/>
        <v>1500</v>
      </c>
      <c r="K69" s="40">
        <f t="shared" si="11"/>
        <v>3500</v>
      </c>
      <c r="L69" s="40"/>
      <c r="M69" s="11" t="s">
        <v>4</v>
      </c>
    </row>
    <row r="70" spans="1:13" ht="16.5">
      <c r="A70" s="36">
        <v>68</v>
      </c>
      <c r="B70" s="2" t="s">
        <v>71</v>
      </c>
      <c r="C70" s="3" t="s">
        <v>345</v>
      </c>
      <c r="D70" s="16" t="s">
        <v>279</v>
      </c>
      <c r="E70" s="37">
        <v>1800</v>
      </c>
      <c r="F70" s="38">
        <f t="shared" si="8"/>
        <v>540</v>
      </c>
      <c r="G70" s="39">
        <f t="shared" si="9"/>
        <v>1260</v>
      </c>
      <c r="H70" s="40"/>
      <c r="I70" s="41">
        <v>5000</v>
      </c>
      <c r="J70" s="40">
        <f t="shared" si="10"/>
        <v>1500</v>
      </c>
      <c r="K70" s="40">
        <f t="shared" si="11"/>
        <v>3500</v>
      </c>
      <c r="L70" s="40"/>
      <c r="M70" s="11" t="s">
        <v>3</v>
      </c>
    </row>
    <row r="71" spans="1:13" ht="16.5">
      <c r="A71" s="36">
        <v>69</v>
      </c>
      <c r="B71" s="2" t="s">
        <v>72</v>
      </c>
      <c r="C71" s="3" t="s">
        <v>346</v>
      </c>
      <c r="D71" s="16" t="s">
        <v>280</v>
      </c>
      <c r="E71" s="37">
        <v>1800</v>
      </c>
      <c r="F71" s="38">
        <f t="shared" si="8"/>
        <v>540</v>
      </c>
      <c r="G71" s="39">
        <f t="shared" si="9"/>
        <v>1260</v>
      </c>
      <c r="H71" s="40"/>
      <c r="I71" s="41">
        <v>5000</v>
      </c>
      <c r="J71" s="40">
        <f t="shared" si="10"/>
        <v>1500</v>
      </c>
      <c r="K71" s="40">
        <f t="shared" si="11"/>
        <v>3500</v>
      </c>
      <c r="L71" s="40"/>
      <c r="M71" s="11" t="s">
        <v>3</v>
      </c>
    </row>
    <row r="72" spans="1:13" ht="16.5">
      <c r="A72" s="36">
        <v>70</v>
      </c>
      <c r="B72" s="2" t="s">
        <v>73</v>
      </c>
      <c r="C72" s="3" t="s">
        <v>347</v>
      </c>
      <c r="D72" s="16" t="s">
        <v>281</v>
      </c>
      <c r="E72" s="37">
        <v>1800</v>
      </c>
      <c r="F72" s="38">
        <f t="shared" si="8"/>
        <v>540</v>
      </c>
      <c r="G72" s="39">
        <f t="shared" si="9"/>
        <v>1260</v>
      </c>
      <c r="H72" s="40"/>
      <c r="I72" s="41">
        <v>5000</v>
      </c>
      <c r="J72" s="40">
        <f t="shared" si="10"/>
        <v>1500</v>
      </c>
      <c r="K72" s="40">
        <f t="shared" si="11"/>
        <v>3500</v>
      </c>
      <c r="L72" s="40"/>
      <c r="M72" s="11" t="s">
        <v>4</v>
      </c>
    </row>
    <row r="73" spans="1:13" ht="33">
      <c r="A73" s="36">
        <v>71</v>
      </c>
      <c r="B73" s="2" t="s">
        <v>74</v>
      </c>
      <c r="C73" s="3" t="s">
        <v>130</v>
      </c>
      <c r="D73" s="16" t="s">
        <v>282</v>
      </c>
      <c r="E73" s="37">
        <v>1800</v>
      </c>
      <c r="F73" s="38">
        <f t="shared" si="8"/>
        <v>540</v>
      </c>
      <c r="G73" s="39">
        <f t="shared" si="9"/>
        <v>1260</v>
      </c>
      <c r="H73" s="40"/>
      <c r="I73" s="41">
        <v>5000</v>
      </c>
      <c r="J73" s="40">
        <f t="shared" si="10"/>
        <v>1500</v>
      </c>
      <c r="K73" s="40">
        <f t="shared" si="11"/>
        <v>3500</v>
      </c>
      <c r="L73" s="40"/>
      <c r="M73" s="11" t="s">
        <v>3</v>
      </c>
    </row>
    <row r="74" spans="1:13" ht="16.5">
      <c r="A74" s="36">
        <v>72</v>
      </c>
      <c r="B74" s="2" t="s">
        <v>75</v>
      </c>
      <c r="C74" s="3" t="s">
        <v>348</v>
      </c>
      <c r="D74" s="16" t="s">
        <v>283</v>
      </c>
      <c r="E74" s="37">
        <v>1800</v>
      </c>
      <c r="F74" s="38">
        <f t="shared" si="8"/>
        <v>540</v>
      </c>
      <c r="G74" s="39">
        <f t="shared" si="9"/>
        <v>1260</v>
      </c>
      <c r="H74" s="40"/>
      <c r="I74" s="41">
        <v>5000</v>
      </c>
      <c r="J74" s="40">
        <f t="shared" si="10"/>
        <v>1500</v>
      </c>
      <c r="K74" s="40">
        <f t="shared" si="11"/>
        <v>3500</v>
      </c>
      <c r="L74" s="40"/>
      <c r="M74" s="11" t="s">
        <v>4</v>
      </c>
    </row>
    <row r="75" spans="1:13" ht="16.5">
      <c r="A75" s="36">
        <v>73</v>
      </c>
      <c r="B75" s="2" t="s">
        <v>76</v>
      </c>
      <c r="C75" s="1" t="s">
        <v>284</v>
      </c>
      <c r="D75" s="16" t="s">
        <v>285</v>
      </c>
      <c r="E75" s="37">
        <v>0</v>
      </c>
      <c r="F75" s="38">
        <f t="shared" si="8"/>
        <v>0</v>
      </c>
      <c r="G75" s="39">
        <f t="shared" si="9"/>
        <v>0</v>
      </c>
      <c r="H75" s="40">
        <v>10000</v>
      </c>
      <c r="I75" s="41">
        <v>0</v>
      </c>
      <c r="J75" s="40">
        <f t="shared" si="10"/>
        <v>0</v>
      </c>
      <c r="K75" s="40">
        <f t="shared" si="11"/>
        <v>0</v>
      </c>
      <c r="L75" s="40">
        <v>40000</v>
      </c>
      <c r="M75" s="11" t="s">
        <v>3</v>
      </c>
    </row>
    <row r="76" spans="1:13" ht="16.5">
      <c r="A76" s="36">
        <v>74</v>
      </c>
      <c r="B76" s="2" t="s">
        <v>77</v>
      </c>
      <c r="C76" s="1" t="s">
        <v>286</v>
      </c>
      <c r="D76" s="16" t="s">
        <v>287</v>
      </c>
      <c r="E76" s="37">
        <v>1800</v>
      </c>
      <c r="F76" s="38">
        <f t="shared" si="8"/>
        <v>540</v>
      </c>
      <c r="G76" s="39">
        <f t="shared" si="9"/>
        <v>1260</v>
      </c>
      <c r="H76" s="40"/>
      <c r="I76" s="41">
        <v>5000</v>
      </c>
      <c r="J76" s="40">
        <f t="shared" si="10"/>
        <v>1500</v>
      </c>
      <c r="K76" s="40">
        <f t="shared" si="11"/>
        <v>3500</v>
      </c>
      <c r="L76" s="40"/>
      <c r="M76" s="11" t="s">
        <v>3</v>
      </c>
    </row>
    <row r="77" spans="1:13" ht="16.5">
      <c r="A77" s="36">
        <v>75</v>
      </c>
      <c r="B77" s="1" t="s">
        <v>78</v>
      </c>
      <c r="C77" s="1" t="s">
        <v>288</v>
      </c>
      <c r="D77" s="16" t="s">
        <v>289</v>
      </c>
      <c r="E77" s="37">
        <v>6400</v>
      </c>
      <c r="F77" s="38">
        <f t="shared" si="8"/>
        <v>1920</v>
      </c>
      <c r="G77" s="39">
        <f t="shared" si="9"/>
        <v>4480</v>
      </c>
      <c r="H77" s="40"/>
      <c r="I77" s="41">
        <v>18000</v>
      </c>
      <c r="J77" s="40">
        <f t="shared" si="10"/>
        <v>5400</v>
      </c>
      <c r="K77" s="40">
        <f t="shared" si="11"/>
        <v>12600</v>
      </c>
      <c r="L77" s="40"/>
      <c r="M77" s="11" t="s">
        <v>4</v>
      </c>
    </row>
    <row r="78" spans="1:13" ht="16.5">
      <c r="A78" s="36">
        <v>76</v>
      </c>
      <c r="B78" s="2" t="s">
        <v>79</v>
      </c>
      <c r="C78" s="1" t="s">
        <v>290</v>
      </c>
      <c r="D78" s="16" t="s">
        <v>291</v>
      </c>
      <c r="E78" s="37">
        <v>0</v>
      </c>
      <c r="F78" s="38">
        <f t="shared" si="8"/>
        <v>0</v>
      </c>
      <c r="G78" s="39">
        <f t="shared" si="9"/>
        <v>0</v>
      </c>
      <c r="H78" s="40">
        <v>15000</v>
      </c>
      <c r="I78" s="41">
        <v>0</v>
      </c>
      <c r="J78" s="40">
        <f t="shared" si="10"/>
        <v>0</v>
      </c>
      <c r="K78" s="40">
        <f t="shared" si="11"/>
        <v>0</v>
      </c>
      <c r="L78" s="40">
        <v>40000</v>
      </c>
      <c r="M78" s="11" t="s">
        <v>4</v>
      </c>
    </row>
    <row r="79" spans="1:13" ht="16.5">
      <c r="A79" s="36">
        <v>77</v>
      </c>
      <c r="B79" s="2" t="s">
        <v>80</v>
      </c>
      <c r="C79" s="1" t="s">
        <v>292</v>
      </c>
      <c r="D79" s="16" t="s">
        <v>293</v>
      </c>
      <c r="E79" s="37">
        <v>1800</v>
      </c>
      <c r="F79" s="38">
        <f t="shared" si="8"/>
        <v>540</v>
      </c>
      <c r="G79" s="39">
        <f t="shared" si="9"/>
        <v>1260</v>
      </c>
      <c r="H79" s="40"/>
      <c r="I79" s="41">
        <v>5000</v>
      </c>
      <c r="J79" s="40">
        <f t="shared" si="10"/>
        <v>1500</v>
      </c>
      <c r="K79" s="40">
        <f t="shared" si="11"/>
        <v>3500</v>
      </c>
      <c r="L79" s="40"/>
      <c r="M79" s="11" t="s">
        <v>3</v>
      </c>
    </row>
    <row r="80" spans="1:13" ht="33">
      <c r="A80" s="36">
        <v>78</v>
      </c>
      <c r="B80" s="1" t="s">
        <v>81</v>
      </c>
      <c r="C80" s="1" t="s">
        <v>294</v>
      </c>
      <c r="D80" s="16" t="s">
        <v>295</v>
      </c>
      <c r="E80" s="37">
        <v>1800</v>
      </c>
      <c r="F80" s="38">
        <f t="shared" si="8"/>
        <v>540</v>
      </c>
      <c r="G80" s="39">
        <f t="shared" si="9"/>
        <v>1260</v>
      </c>
      <c r="H80" s="40"/>
      <c r="I80" s="41">
        <v>5000</v>
      </c>
      <c r="J80" s="40">
        <f t="shared" si="10"/>
        <v>1500</v>
      </c>
      <c r="K80" s="40">
        <f t="shared" si="11"/>
        <v>3500</v>
      </c>
      <c r="L80" s="40"/>
      <c r="M80" s="11" t="s">
        <v>3</v>
      </c>
    </row>
    <row r="81" spans="1:13" ht="16.5">
      <c r="A81" s="36">
        <v>79</v>
      </c>
      <c r="B81" s="4" t="s">
        <v>82</v>
      </c>
      <c r="C81" s="3" t="s">
        <v>296</v>
      </c>
      <c r="D81" s="16" t="s">
        <v>297</v>
      </c>
      <c r="E81" s="37">
        <v>1800</v>
      </c>
      <c r="F81" s="38">
        <f t="shared" si="8"/>
        <v>540</v>
      </c>
      <c r="G81" s="39">
        <f t="shared" si="9"/>
        <v>1260</v>
      </c>
      <c r="H81" s="40"/>
      <c r="I81" s="41">
        <v>5000</v>
      </c>
      <c r="J81" s="40">
        <f t="shared" si="10"/>
        <v>1500</v>
      </c>
      <c r="K81" s="40">
        <f t="shared" si="11"/>
        <v>3500</v>
      </c>
      <c r="L81" s="40"/>
      <c r="M81" s="11" t="s">
        <v>3</v>
      </c>
    </row>
    <row r="82" spans="1:13" ht="16.5">
      <c r="A82" s="36">
        <v>80</v>
      </c>
      <c r="B82" s="3" t="s">
        <v>83</v>
      </c>
      <c r="C82" s="3" t="s">
        <v>298</v>
      </c>
      <c r="D82" s="28" t="s">
        <v>299</v>
      </c>
      <c r="E82" s="37">
        <v>0</v>
      </c>
      <c r="F82" s="38">
        <f t="shared" si="8"/>
        <v>0</v>
      </c>
      <c r="G82" s="39">
        <f t="shared" si="9"/>
        <v>0</v>
      </c>
      <c r="H82" s="40">
        <v>15000</v>
      </c>
      <c r="I82" s="41">
        <v>0</v>
      </c>
      <c r="J82" s="40">
        <f t="shared" si="10"/>
        <v>0</v>
      </c>
      <c r="K82" s="40">
        <f t="shared" si="11"/>
        <v>0</v>
      </c>
      <c r="L82" s="40">
        <v>40000</v>
      </c>
      <c r="M82" s="11" t="s">
        <v>4</v>
      </c>
    </row>
    <row r="83" spans="1:13" ht="16.5">
      <c r="A83" s="36">
        <v>81</v>
      </c>
      <c r="B83" s="3" t="s">
        <v>84</v>
      </c>
      <c r="C83" s="3" t="s">
        <v>300</v>
      </c>
      <c r="D83" s="28" t="s">
        <v>301</v>
      </c>
      <c r="E83" s="37">
        <v>1800</v>
      </c>
      <c r="F83" s="38">
        <f t="shared" si="8"/>
        <v>540</v>
      </c>
      <c r="G83" s="39">
        <f t="shared" si="9"/>
        <v>1260</v>
      </c>
      <c r="H83" s="40"/>
      <c r="I83" s="41">
        <v>5000</v>
      </c>
      <c r="J83" s="40">
        <f t="shared" si="10"/>
        <v>1500</v>
      </c>
      <c r="K83" s="40">
        <f t="shared" si="11"/>
        <v>3500</v>
      </c>
      <c r="L83" s="40"/>
      <c r="M83" s="11" t="s">
        <v>3</v>
      </c>
    </row>
    <row r="84" spans="1:13" ht="16.5">
      <c r="A84" s="36">
        <v>82</v>
      </c>
      <c r="B84" s="2" t="s">
        <v>85</v>
      </c>
      <c r="C84" s="1" t="s">
        <v>302</v>
      </c>
      <c r="D84" s="16">
        <v>86893650</v>
      </c>
      <c r="E84" s="37">
        <v>8400</v>
      </c>
      <c r="F84" s="38">
        <f t="shared" si="8"/>
        <v>2520</v>
      </c>
      <c r="G84" s="39">
        <f t="shared" si="9"/>
        <v>5880</v>
      </c>
      <c r="H84" s="40"/>
      <c r="I84" s="41">
        <v>24000</v>
      </c>
      <c r="J84" s="40">
        <f t="shared" si="10"/>
        <v>7200</v>
      </c>
      <c r="K84" s="40">
        <f t="shared" si="11"/>
        <v>16800</v>
      </c>
      <c r="L84" s="40"/>
      <c r="M84" s="11" t="s">
        <v>3</v>
      </c>
    </row>
    <row r="85" spans="1:13" ht="16.5">
      <c r="A85" s="36">
        <v>83</v>
      </c>
      <c r="B85" s="2" t="s">
        <v>86</v>
      </c>
      <c r="C85" s="1" t="s">
        <v>303</v>
      </c>
      <c r="D85" s="16">
        <v>86872932</v>
      </c>
      <c r="E85" s="37">
        <v>1800</v>
      </c>
      <c r="F85" s="38">
        <f t="shared" si="8"/>
        <v>540</v>
      </c>
      <c r="G85" s="39">
        <f t="shared" si="9"/>
        <v>1260</v>
      </c>
      <c r="H85" s="40"/>
      <c r="I85" s="41">
        <v>5000</v>
      </c>
      <c r="J85" s="40">
        <f t="shared" si="10"/>
        <v>1500</v>
      </c>
      <c r="K85" s="40">
        <f t="shared" si="11"/>
        <v>3500</v>
      </c>
      <c r="L85" s="40"/>
      <c r="M85" s="11" t="s">
        <v>4</v>
      </c>
    </row>
    <row r="86" spans="1:13" ht="33">
      <c r="A86" s="36">
        <v>84</v>
      </c>
      <c r="B86" s="2" t="s">
        <v>87</v>
      </c>
      <c r="C86" s="20" t="s">
        <v>304</v>
      </c>
      <c r="D86" s="16">
        <v>86996020</v>
      </c>
      <c r="E86" s="37">
        <v>1800</v>
      </c>
      <c r="F86" s="38">
        <f t="shared" si="8"/>
        <v>540</v>
      </c>
      <c r="G86" s="39">
        <f t="shared" si="9"/>
        <v>1260</v>
      </c>
      <c r="H86" s="40"/>
      <c r="I86" s="41">
        <v>5000</v>
      </c>
      <c r="J86" s="40">
        <f t="shared" si="10"/>
        <v>1500</v>
      </c>
      <c r="K86" s="40">
        <f t="shared" si="11"/>
        <v>3500</v>
      </c>
      <c r="L86" s="40"/>
      <c r="M86" s="11" t="s">
        <v>4</v>
      </c>
    </row>
    <row r="87" spans="1:13" ht="16.5">
      <c r="A87" s="36">
        <v>85</v>
      </c>
      <c r="B87" s="2" t="s">
        <v>88</v>
      </c>
      <c r="C87" s="1" t="s">
        <v>305</v>
      </c>
      <c r="D87" s="16">
        <v>86885988</v>
      </c>
      <c r="E87" s="37">
        <v>1800</v>
      </c>
      <c r="F87" s="38">
        <f t="shared" si="8"/>
        <v>540</v>
      </c>
      <c r="G87" s="39">
        <f t="shared" si="9"/>
        <v>1260</v>
      </c>
      <c r="H87" s="40"/>
      <c r="I87" s="41">
        <v>5000</v>
      </c>
      <c r="J87" s="40">
        <f t="shared" si="10"/>
        <v>1500</v>
      </c>
      <c r="K87" s="40">
        <f t="shared" si="11"/>
        <v>3500</v>
      </c>
      <c r="L87" s="40"/>
      <c r="M87" s="11" t="s">
        <v>3</v>
      </c>
    </row>
    <row r="88" spans="1:13" ht="16.5">
      <c r="A88" s="36">
        <v>86</v>
      </c>
      <c r="B88" s="2" t="s">
        <v>89</v>
      </c>
      <c r="C88" s="1" t="s">
        <v>306</v>
      </c>
      <c r="D88" s="16">
        <v>86898016</v>
      </c>
      <c r="E88" s="37">
        <v>1800</v>
      </c>
      <c r="F88" s="38">
        <f t="shared" si="8"/>
        <v>540</v>
      </c>
      <c r="G88" s="39">
        <f t="shared" si="9"/>
        <v>1260</v>
      </c>
      <c r="H88" s="40"/>
      <c r="I88" s="41">
        <v>5000</v>
      </c>
      <c r="J88" s="40">
        <f t="shared" si="10"/>
        <v>1500</v>
      </c>
      <c r="K88" s="40">
        <f t="shared" si="11"/>
        <v>3500</v>
      </c>
      <c r="L88" s="40"/>
      <c r="M88" s="11" t="s">
        <v>4</v>
      </c>
    </row>
    <row r="89" spans="1:13" ht="16.5">
      <c r="A89" s="36">
        <v>87</v>
      </c>
      <c r="B89" s="1" t="s">
        <v>90</v>
      </c>
      <c r="C89" s="21" t="s">
        <v>143</v>
      </c>
      <c r="D89" s="16" t="s">
        <v>307</v>
      </c>
      <c r="E89" s="37">
        <v>8400</v>
      </c>
      <c r="F89" s="38">
        <f t="shared" si="8"/>
        <v>2520</v>
      </c>
      <c r="G89" s="39">
        <f t="shared" si="9"/>
        <v>5880</v>
      </c>
      <c r="H89" s="40"/>
      <c r="I89" s="41">
        <v>24000</v>
      </c>
      <c r="J89" s="40">
        <f t="shared" si="10"/>
        <v>7200</v>
      </c>
      <c r="K89" s="40">
        <f t="shared" si="11"/>
        <v>16800</v>
      </c>
      <c r="L89" s="40"/>
      <c r="M89" s="11" t="s">
        <v>3</v>
      </c>
    </row>
    <row r="90" spans="1:13" ht="21" customHeight="1">
      <c r="A90" s="36">
        <v>88</v>
      </c>
      <c r="B90" s="1" t="s">
        <v>91</v>
      </c>
      <c r="C90" s="20" t="s">
        <v>144</v>
      </c>
      <c r="D90" s="16" t="s">
        <v>308</v>
      </c>
      <c r="E90" s="37">
        <v>1800</v>
      </c>
      <c r="F90" s="38">
        <f t="shared" si="8"/>
        <v>540</v>
      </c>
      <c r="G90" s="39">
        <f t="shared" si="9"/>
        <v>1260</v>
      </c>
      <c r="H90" s="40"/>
      <c r="I90" s="41">
        <v>5000</v>
      </c>
      <c r="J90" s="40">
        <f t="shared" si="10"/>
        <v>1500</v>
      </c>
      <c r="K90" s="40">
        <f t="shared" si="11"/>
        <v>3500</v>
      </c>
      <c r="L90" s="40"/>
      <c r="M90" s="11" t="s">
        <v>3</v>
      </c>
    </row>
    <row r="91" spans="1:13" ht="33">
      <c r="A91" s="36">
        <v>89</v>
      </c>
      <c r="B91" s="1" t="s">
        <v>92</v>
      </c>
      <c r="C91" s="21" t="s">
        <v>145</v>
      </c>
      <c r="D91" s="16" t="s">
        <v>309</v>
      </c>
      <c r="E91" s="37">
        <v>1800</v>
      </c>
      <c r="F91" s="38">
        <f t="shared" si="8"/>
        <v>540</v>
      </c>
      <c r="G91" s="39">
        <f t="shared" si="9"/>
        <v>1260</v>
      </c>
      <c r="H91" s="40"/>
      <c r="I91" s="41">
        <v>5000</v>
      </c>
      <c r="J91" s="40">
        <f t="shared" si="10"/>
        <v>1500</v>
      </c>
      <c r="K91" s="40">
        <f t="shared" si="11"/>
        <v>3500</v>
      </c>
      <c r="L91" s="40"/>
      <c r="M91" s="11" t="s">
        <v>4</v>
      </c>
    </row>
    <row r="92" spans="1:13" ht="16.5">
      <c r="A92" s="36">
        <v>90</v>
      </c>
      <c r="B92" s="1" t="s">
        <v>93</v>
      </c>
      <c r="C92" s="1" t="s">
        <v>146</v>
      </c>
      <c r="D92" s="16" t="s">
        <v>310</v>
      </c>
      <c r="E92" s="37">
        <v>1800</v>
      </c>
      <c r="F92" s="38">
        <f t="shared" si="8"/>
        <v>540</v>
      </c>
      <c r="G92" s="39">
        <f t="shared" si="9"/>
        <v>1260</v>
      </c>
      <c r="H92" s="40"/>
      <c r="I92" s="41">
        <v>5000</v>
      </c>
      <c r="J92" s="40">
        <f t="shared" si="10"/>
        <v>1500</v>
      </c>
      <c r="K92" s="40">
        <f t="shared" si="11"/>
        <v>3500</v>
      </c>
      <c r="L92" s="40"/>
      <c r="M92" s="11" t="s">
        <v>3</v>
      </c>
    </row>
    <row r="93" spans="1:13" ht="33">
      <c r="A93" s="36">
        <v>91</v>
      </c>
      <c r="B93" s="2" t="s">
        <v>99</v>
      </c>
      <c r="C93" s="1" t="s">
        <v>311</v>
      </c>
      <c r="D93" s="16" t="s">
        <v>312</v>
      </c>
      <c r="E93" s="37">
        <v>8400</v>
      </c>
      <c r="F93" s="38">
        <f t="shared" si="8"/>
        <v>2520</v>
      </c>
      <c r="G93" s="39">
        <f t="shared" si="9"/>
        <v>5880</v>
      </c>
      <c r="H93" s="40"/>
      <c r="I93" s="41">
        <v>24000</v>
      </c>
      <c r="J93" s="40">
        <f t="shared" si="10"/>
        <v>7200</v>
      </c>
      <c r="K93" s="40">
        <f t="shared" si="11"/>
        <v>16800</v>
      </c>
      <c r="L93" s="40"/>
      <c r="M93" s="11" t="s">
        <v>186</v>
      </c>
    </row>
    <row r="94" spans="1:13" ht="33">
      <c r="A94" s="36">
        <v>92</v>
      </c>
      <c r="B94" s="2" t="s">
        <v>100</v>
      </c>
      <c r="C94" s="1" t="s">
        <v>313</v>
      </c>
      <c r="D94" s="16" t="s">
        <v>314</v>
      </c>
      <c r="E94" s="37">
        <v>1800</v>
      </c>
      <c r="F94" s="38">
        <f t="shared" si="8"/>
        <v>540</v>
      </c>
      <c r="G94" s="39">
        <f t="shared" si="9"/>
        <v>1260</v>
      </c>
      <c r="H94" s="40"/>
      <c r="I94" s="41">
        <v>5000</v>
      </c>
      <c r="J94" s="40">
        <f t="shared" si="10"/>
        <v>1500</v>
      </c>
      <c r="K94" s="40">
        <f t="shared" si="11"/>
        <v>3500</v>
      </c>
      <c r="L94" s="40"/>
      <c r="M94" s="11" t="s">
        <v>186</v>
      </c>
    </row>
    <row r="95" spans="1:13" ht="16.5">
      <c r="A95" s="36">
        <v>93</v>
      </c>
      <c r="B95" s="2" t="s">
        <v>101</v>
      </c>
      <c r="C95" s="1" t="s">
        <v>147</v>
      </c>
      <c r="D95" s="22">
        <v>88514185</v>
      </c>
      <c r="E95" s="37">
        <v>1800</v>
      </c>
      <c r="F95" s="38">
        <f t="shared" si="8"/>
        <v>540</v>
      </c>
      <c r="G95" s="39">
        <f t="shared" si="9"/>
        <v>1260</v>
      </c>
      <c r="H95" s="40"/>
      <c r="I95" s="41">
        <v>5000</v>
      </c>
      <c r="J95" s="40">
        <f t="shared" si="10"/>
        <v>1500</v>
      </c>
      <c r="K95" s="40">
        <f t="shared" si="11"/>
        <v>3500</v>
      </c>
      <c r="L95" s="40"/>
      <c r="M95" s="11" t="s">
        <v>186</v>
      </c>
    </row>
    <row r="96" spans="1:13" ht="16.5">
      <c r="A96" s="36">
        <v>94</v>
      </c>
      <c r="B96" s="2" t="s">
        <v>102</v>
      </c>
      <c r="C96" s="1" t="s">
        <v>315</v>
      </c>
      <c r="D96" s="16" t="s">
        <v>316</v>
      </c>
      <c r="E96" s="37">
        <v>1800</v>
      </c>
      <c r="F96" s="38">
        <f t="shared" si="8"/>
        <v>540</v>
      </c>
      <c r="G96" s="39">
        <f t="shared" si="9"/>
        <v>1260</v>
      </c>
      <c r="H96" s="40"/>
      <c r="I96" s="41">
        <v>5000</v>
      </c>
      <c r="J96" s="40">
        <f t="shared" si="10"/>
        <v>1500</v>
      </c>
      <c r="K96" s="40">
        <f t="shared" si="11"/>
        <v>3500</v>
      </c>
      <c r="L96" s="40"/>
      <c r="M96" s="11" t="s">
        <v>186</v>
      </c>
    </row>
    <row r="97" spans="1:13" ht="16.5">
      <c r="A97" s="36">
        <v>95</v>
      </c>
      <c r="B97" s="2" t="s">
        <v>103</v>
      </c>
      <c r="C97" s="1" t="s">
        <v>317</v>
      </c>
      <c r="D97" s="16" t="s">
        <v>318</v>
      </c>
      <c r="E97" s="37">
        <v>1800</v>
      </c>
      <c r="F97" s="38">
        <f t="shared" si="8"/>
        <v>540</v>
      </c>
      <c r="G97" s="39">
        <f t="shared" si="9"/>
        <v>1260</v>
      </c>
      <c r="H97" s="40"/>
      <c r="I97" s="41">
        <v>5000</v>
      </c>
      <c r="J97" s="40">
        <f t="shared" si="10"/>
        <v>1500</v>
      </c>
      <c r="K97" s="40">
        <f t="shared" si="11"/>
        <v>3500</v>
      </c>
      <c r="L97" s="40"/>
      <c r="M97" s="11" t="s">
        <v>186</v>
      </c>
    </row>
    <row r="98" spans="1:13" ht="16.5">
      <c r="A98" s="36">
        <v>96</v>
      </c>
      <c r="B98" s="4" t="s">
        <v>104</v>
      </c>
      <c r="C98" s="3" t="s">
        <v>148</v>
      </c>
      <c r="D98" s="4">
        <v>88586807</v>
      </c>
      <c r="E98" s="37">
        <v>1800</v>
      </c>
      <c r="F98" s="38">
        <f t="shared" ref="F98:F122" si="12">E98*0.3</f>
        <v>540</v>
      </c>
      <c r="G98" s="39">
        <f t="shared" ref="G98:G122" si="13">E98*0.7</f>
        <v>1260</v>
      </c>
      <c r="H98" s="40"/>
      <c r="I98" s="41">
        <v>5000</v>
      </c>
      <c r="J98" s="40">
        <f t="shared" ref="J98:J122" si="14">I98*0.3</f>
        <v>1500</v>
      </c>
      <c r="K98" s="40">
        <f t="shared" ref="K98:K122" si="15">I98*0.7</f>
        <v>3500</v>
      </c>
      <c r="L98" s="40"/>
      <c r="M98" s="11" t="s">
        <v>186</v>
      </c>
    </row>
    <row r="99" spans="1:13" ht="33">
      <c r="A99" s="36">
        <v>97</v>
      </c>
      <c r="B99" s="2" t="s">
        <v>105</v>
      </c>
      <c r="C99" s="1" t="s">
        <v>319</v>
      </c>
      <c r="D99" s="16">
        <v>86657316</v>
      </c>
      <c r="E99" s="37">
        <v>1800</v>
      </c>
      <c r="F99" s="38">
        <f t="shared" si="12"/>
        <v>540</v>
      </c>
      <c r="G99" s="39">
        <f t="shared" si="13"/>
        <v>1260</v>
      </c>
      <c r="H99" s="40"/>
      <c r="I99" s="41">
        <v>5000</v>
      </c>
      <c r="J99" s="40">
        <f t="shared" si="14"/>
        <v>1500</v>
      </c>
      <c r="K99" s="40">
        <f t="shared" si="15"/>
        <v>3500</v>
      </c>
      <c r="L99" s="40"/>
      <c r="M99" s="11" t="s">
        <v>186</v>
      </c>
    </row>
    <row r="100" spans="1:13" ht="15" customHeight="1">
      <c r="A100" s="36">
        <v>98</v>
      </c>
      <c r="B100" s="2" t="s">
        <v>106</v>
      </c>
      <c r="C100" s="18" t="s">
        <v>320</v>
      </c>
      <c r="D100" s="23">
        <v>87214603</v>
      </c>
      <c r="E100" s="37">
        <v>8400</v>
      </c>
      <c r="F100" s="38">
        <f t="shared" si="12"/>
        <v>2520</v>
      </c>
      <c r="G100" s="39">
        <f t="shared" si="13"/>
        <v>5880</v>
      </c>
      <c r="H100" s="40"/>
      <c r="I100" s="41">
        <v>24000</v>
      </c>
      <c r="J100" s="40">
        <f t="shared" si="14"/>
        <v>7200</v>
      </c>
      <c r="K100" s="40">
        <f t="shared" si="15"/>
        <v>16800</v>
      </c>
      <c r="L100" s="40"/>
      <c r="M100" s="11" t="s">
        <v>186</v>
      </c>
    </row>
    <row r="101" spans="1:13" ht="16.5">
      <c r="A101" s="36">
        <v>99</v>
      </c>
      <c r="B101" s="2" t="s">
        <v>107</v>
      </c>
      <c r="C101" s="18" t="s">
        <v>321</v>
      </c>
      <c r="D101" s="23">
        <v>87217183</v>
      </c>
      <c r="E101" s="37">
        <v>1800</v>
      </c>
      <c r="F101" s="38">
        <f t="shared" si="12"/>
        <v>540</v>
      </c>
      <c r="G101" s="39">
        <f t="shared" si="13"/>
        <v>1260</v>
      </c>
      <c r="H101" s="40"/>
      <c r="I101" s="41">
        <v>5000</v>
      </c>
      <c r="J101" s="40">
        <f t="shared" si="14"/>
        <v>1500</v>
      </c>
      <c r="K101" s="40">
        <f t="shared" si="15"/>
        <v>3500</v>
      </c>
      <c r="L101" s="40"/>
      <c r="M101" s="11" t="s">
        <v>186</v>
      </c>
    </row>
    <row r="102" spans="1:13" ht="16.5">
      <c r="A102" s="36">
        <v>100</v>
      </c>
      <c r="B102" s="2" t="s">
        <v>108</v>
      </c>
      <c r="C102" s="18" t="s">
        <v>322</v>
      </c>
      <c r="D102" s="24">
        <v>82267559</v>
      </c>
      <c r="E102" s="37">
        <v>1800</v>
      </c>
      <c r="F102" s="38">
        <f t="shared" si="12"/>
        <v>540</v>
      </c>
      <c r="G102" s="39">
        <f t="shared" si="13"/>
        <v>1260</v>
      </c>
      <c r="H102" s="40"/>
      <c r="I102" s="41">
        <v>5000</v>
      </c>
      <c r="J102" s="40">
        <f t="shared" si="14"/>
        <v>1500</v>
      </c>
      <c r="K102" s="40">
        <f t="shared" si="15"/>
        <v>3500</v>
      </c>
      <c r="L102" s="40"/>
      <c r="M102" s="11" t="s">
        <v>186</v>
      </c>
    </row>
    <row r="103" spans="1:13" ht="16.5">
      <c r="A103" s="36">
        <v>101</v>
      </c>
      <c r="B103" s="2" t="s">
        <v>109</v>
      </c>
      <c r="C103" s="18" t="s">
        <v>323</v>
      </c>
      <c r="D103" s="24">
        <v>87210314</v>
      </c>
      <c r="E103" s="37">
        <v>1800</v>
      </c>
      <c r="F103" s="38">
        <f t="shared" si="12"/>
        <v>540</v>
      </c>
      <c r="G103" s="39">
        <f t="shared" si="13"/>
        <v>1260</v>
      </c>
      <c r="H103" s="40"/>
      <c r="I103" s="41">
        <v>5000</v>
      </c>
      <c r="J103" s="40">
        <f t="shared" si="14"/>
        <v>1500</v>
      </c>
      <c r="K103" s="40">
        <f t="shared" si="15"/>
        <v>3500</v>
      </c>
      <c r="L103" s="40"/>
      <c r="M103" s="11" t="s">
        <v>186</v>
      </c>
    </row>
    <row r="104" spans="1:13" ht="33">
      <c r="A104" s="36">
        <v>102</v>
      </c>
      <c r="B104" s="3" t="s">
        <v>94</v>
      </c>
      <c r="C104" s="3" t="s">
        <v>324</v>
      </c>
      <c r="D104" s="16" t="s">
        <v>325</v>
      </c>
      <c r="E104" s="37">
        <v>8400</v>
      </c>
      <c r="F104" s="38">
        <f t="shared" si="12"/>
        <v>2520</v>
      </c>
      <c r="G104" s="39">
        <f t="shared" si="13"/>
        <v>5880</v>
      </c>
      <c r="H104" s="40"/>
      <c r="I104" s="41">
        <v>24000</v>
      </c>
      <c r="J104" s="40">
        <f t="shared" si="14"/>
        <v>7200</v>
      </c>
      <c r="K104" s="40">
        <f t="shared" si="15"/>
        <v>16800</v>
      </c>
      <c r="L104" s="40"/>
      <c r="M104" s="11" t="s">
        <v>186</v>
      </c>
    </row>
    <row r="105" spans="1:13" ht="33">
      <c r="A105" s="36">
        <v>103</v>
      </c>
      <c r="B105" s="3" t="s">
        <v>95</v>
      </c>
      <c r="C105" s="3" t="s">
        <v>326</v>
      </c>
      <c r="D105" s="3">
        <v>86164460</v>
      </c>
      <c r="E105" s="37">
        <v>1800</v>
      </c>
      <c r="F105" s="38">
        <f t="shared" si="12"/>
        <v>540</v>
      </c>
      <c r="G105" s="39">
        <f t="shared" si="13"/>
        <v>1260</v>
      </c>
      <c r="H105" s="40"/>
      <c r="I105" s="41">
        <v>5000</v>
      </c>
      <c r="J105" s="40">
        <f t="shared" si="14"/>
        <v>1500</v>
      </c>
      <c r="K105" s="40">
        <f t="shared" si="15"/>
        <v>3500</v>
      </c>
      <c r="L105" s="40"/>
      <c r="M105" s="11" t="s">
        <v>186</v>
      </c>
    </row>
    <row r="106" spans="1:13" ht="16.5">
      <c r="A106" s="36">
        <v>104</v>
      </c>
      <c r="B106" s="2" t="s">
        <v>110</v>
      </c>
      <c r="C106" s="1" t="s">
        <v>327</v>
      </c>
      <c r="D106" s="16" t="s">
        <v>328</v>
      </c>
      <c r="E106" s="37">
        <v>1800</v>
      </c>
      <c r="F106" s="38">
        <f t="shared" si="12"/>
        <v>540</v>
      </c>
      <c r="G106" s="39">
        <f t="shared" si="13"/>
        <v>1260</v>
      </c>
      <c r="H106" s="40"/>
      <c r="I106" s="41">
        <v>5000</v>
      </c>
      <c r="J106" s="40">
        <f t="shared" si="14"/>
        <v>1500</v>
      </c>
      <c r="K106" s="40">
        <f t="shared" si="15"/>
        <v>3500</v>
      </c>
      <c r="L106" s="40"/>
      <c r="M106" s="11" t="s">
        <v>186</v>
      </c>
    </row>
    <row r="107" spans="1:13" ht="16.5">
      <c r="A107" s="36">
        <v>105</v>
      </c>
      <c r="B107" s="2" t="s">
        <v>111</v>
      </c>
      <c r="C107" s="1" t="s">
        <v>149</v>
      </c>
      <c r="D107" s="16" t="s">
        <v>329</v>
      </c>
      <c r="E107" s="37">
        <v>1800</v>
      </c>
      <c r="F107" s="38">
        <f t="shared" si="12"/>
        <v>540</v>
      </c>
      <c r="G107" s="39">
        <f t="shared" si="13"/>
        <v>1260</v>
      </c>
      <c r="H107" s="40"/>
      <c r="I107" s="41">
        <v>5000</v>
      </c>
      <c r="J107" s="40">
        <f t="shared" si="14"/>
        <v>1500</v>
      </c>
      <c r="K107" s="40">
        <f t="shared" si="15"/>
        <v>3500</v>
      </c>
      <c r="L107" s="40"/>
      <c r="M107" s="11" t="s">
        <v>186</v>
      </c>
    </row>
    <row r="108" spans="1:13" ht="16.5">
      <c r="A108" s="36">
        <v>106</v>
      </c>
      <c r="B108" s="2" t="s">
        <v>112</v>
      </c>
      <c r="C108" s="1" t="s">
        <v>150</v>
      </c>
      <c r="D108" s="16" t="s">
        <v>330</v>
      </c>
      <c r="E108" s="37">
        <v>1800</v>
      </c>
      <c r="F108" s="38">
        <f t="shared" si="12"/>
        <v>540</v>
      </c>
      <c r="G108" s="39">
        <f t="shared" si="13"/>
        <v>1260</v>
      </c>
      <c r="H108" s="40"/>
      <c r="I108" s="41">
        <v>5000</v>
      </c>
      <c r="J108" s="40">
        <f t="shared" si="14"/>
        <v>1500</v>
      </c>
      <c r="K108" s="40">
        <f t="shared" si="15"/>
        <v>3500</v>
      </c>
      <c r="L108" s="40"/>
      <c r="M108" s="11" t="s">
        <v>186</v>
      </c>
    </row>
    <row r="109" spans="1:13" ht="16.5">
      <c r="A109" s="36">
        <v>107</v>
      </c>
      <c r="B109" s="1" t="s">
        <v>113</v>
      </c>
      <c r="C109" s="1" t="s">
        <v>151</v>
      </c>
      <c r="D109" s="16">
        <v>87363847</v>
      </c>
      <c r="E109" s="37">
        <v>8400</v>
      </c>
      <c r="F109" s="38">
        <f t="shared" si="12"/>
        <v>2520</v>
      </c>
      <c r="G109" s="39">
        <f t="shared" si="13"/>
        <v>5880</v>
      </c>
      <c r="H109" s="40"/>
      <c r="I109" s="41">
        <v>24000</v>
      </c>
      <c r="J109" s="40">
        <f t="shared" si="14"/>
        <v>7200</v>
      </c>
      <c r="K109" s="40">
        <f t="shared" si="15"/>
        <v>16800</v>
      </c>
      <c r="L109" s="40"/>
      <c r="M109" s="11" t="s">
        <v>186</v>
      </c>
    </row>
    <row r="110" spans="1:13" ht="16.5">
      <c r="A110" s="36">
        <v>108</v>
      </c>
      <c r="B110" s="1" t="s">
        <v>114</v>
      </c>
      <c r="C110" s="1" t="s">
        <v>152</v>
      </c>
      <c r="D110" s="16">
        <v>88383844</v>
      </c>
      <c r="E110" s="37">
        <v>1800</v>
      </c>
      <c r="F110" s="38">
        <f t="shared" si="12"/>
        <v>540</v>
      </c>
      <c r="G110" s="39">
        <f t="shared" si="13"/>
        <v>1260</v>
      </c>
      <c r="H110" s="40"/>
      <c r="I110" s="41">
        <v>5000</v>
      </c>
      <c r="J110" s="40">
        <f t="shared" si="14"/>
        <v>1500</v>
      </c>
      <c r="K110" s="40">
        <f t="shared" si="15"/>
        <v>3500</v>
      </c>
      <c r="L110" s="40"/>
      <c r="M110" s="11" t="s">
        <v>186</v>
      </c>
    </row>
    <row r="111" spans="1:13" ht="16.5">
      <c r="A111" s="36">
        <v>109</v>
      </c>
      <c r="B111" s="1" t="s">
        <v>115</v>
      </c>
      <c r="C111" s="1" t="s">
        <v>153</v>
      </c>
      <c r="D111" s="16">
        <v>88366224</v>
      </c>
      <c r="E111" s="37">
        <v>1800</v>
      </c>
      <c r="F111" s="38">
        <f t="shared" si="12"/>
        <v>540</v>
      </c>
      <c r="G111" s="39">
        <f t="shared" si="13"/>
        <v>1260</v>
      </c>
      <c r="H111" s="40"/>
      <c r="I111" s="41">
        <v>5000</v>
      </c>
      <c r="J111" s="40">
        <f t="shared" si="14"/>
        <v>1500</v>
      </c>
      <c r="K111" s="40">
        <f t="shared" si="15"/>
        <v>3500</v>
      </c>
      <c r="L111" s="40"/>
      <c r="M111" s="11" t="s">
        <v>186</v>
      </c>
    </row>
    <row r="112" spans="1:13" ht="16.5">
      <c r="A112" s="36">
        <v>110</v>
      </c>
      <c r="B112" s="1" t="s">
        <v>116</v>
      </c>
      <c r="C112" s="25" t="s">
        <v>154</v>
      </c>
      <c r="D112" s="16">
        <v>87363846</v>
      </c>
      <c r="E112" s="37">
        <v>1800</v>
      </c>
      <c r="F112" s="38">
        <f t="shared" si="12"/>
        <v>540</v>
      </c>
      <c r="G112" s="39">
        <f t="shared" si="13"/>
        <v>1260</v>
      </c>
      <c r="H112" s="40"/>
      <c r="I112" s="41">
        <v>5000</v>
      </c>
      <c r="J112" s="40">
        <f t="shared" si="14"/>
        <v>1500</v>
      </c>
      <c r="K112" s="40">
        <f t="shared" si="15"/>
        <v>3500</v>
      </c>
      <c r="L112" s="40"/>
      <c r="M112" s="11" t="s">
        <v>186</v>
      </c>
    </row>
    <row r="113" spans="1:13" ht="16.5">
      <c r="A113" s="36">
        <v>111</v>
      </c>
      <c r="B113" s="1" t="s">
        <v>117</v>
      </c>
      <c r="C113" s="1" t="s">
        <v>155</v>
      </c>
      <c r="D113" s="16">
        <v>87351105</v>
      </c>
      <c r="E113" s="37">
        <v>1800</v>
      </c>
      <c r="F113" s="38">
        <f t="shared" si="12"/>
        <v>540</v>
      </c>
      <c r="G113" s="39">
        <f t="shared" si="13"/>
        <v>1260</v>
      </c>
      <c r="H113" s="40"/>
      <c r="I113" s="41">
        <v>5000</v>
      </c>
      <c r="J113" s="40">
        <f t="shared" si="14"/>
        <v>1500</v>
      </c>
      <c r="K113" s="40">
        <f t="shared" si="15"/>
        <v>3500</v>
      </c>
      <c r="L113" s="40"/>
      <c r="M113" s="11" t="s">
        <v>186</v>
      </c>
    </row>
    <row r="114" spans="1:13" ht="16.5">
      <c r="A114" s="36">
        <v>112</v>
      </c>
      <c r="B114" s="4" t="s">
        <v>118</v>
      </c>
      <c r="C114" s="3" t="s">
        <v>331</v>
      </c>
      <c r="D114" s="4" t="s">
        <v>332</v>
      </c>
      <c r="E114" s="37">
        <v>8400</v>
      </c>
      <c r="F114" s="38">
        <f t="shared" si="12"/>
        <v>2520</v>
      </c>
      <c r="G114" s="39">
        <f t="shared" si="13"/>
        <v>5880</v>
      </c>
      <c r="H114" s="40"/>
      <c r="I114" s="41">
        <v>24000</v>
      </c>
      <c r="J114" s="40">
        <f t="shared" si="14"/>
        <v>7200</v>
      </c>
      <c r="K114" s="40">
        <f t="shared" si="15"/>
        <v>16800</v>
      </c>
      <c r="L114" s="40"/>
      <c r="M114" s="11" t="s">
        <v>186</v>
      </c>
    </row>
    <row r="115" spans="1:13" ht="16.5">
      <c r="A115" s="36">
        <v>113</v>
      </c>
      <c r="B115" s="4" t="s">
        <v>119</v>
      </c>
      <c r="C115" s="3" t="s">
        <v>156</v>
      </c>
      <c r="D115" s="4" t="s">
        <v>333</v>
      </c>
      <c r="E115" s="37">
        <v>1800</v>
      </c>
      <c r="F115" s="38">
        <f t="shared" si="12"/>
        <v>540</v>
      </c>
      <c r="G115" s="39">
        <f t="shared" si="13"/>
        <v>1260</v>
      </c>
      <c r="H115" s="40"/>
      <c r="I115" s="41">
        <v>5000</v>
      </c>
      <c r="J115" s="40">
        <f t="shared" si="14"/>
        <v>1500</v>
      </c>
      <c r="K115" s="40">
        <f t="shared" si="15"/>
        <v>3500</v>
      </c>
      <c r="L115" s="40"/>
      <c r="M115" s="11" t="s">
        <v>186</v>
      </c>
    </row>
    <row r="116" spans="1:13" ht="33">
      <c r="A116" s="36">
        <v>114</v>
      </c>
      <c r="B116" s="2" t="s">
        <v>96</v>
      </c>
      <c r="C116" s="1" t="s">
        <v>334</v>
      </c>
      <c r="D116" s="16" t="s">
        <v>335</v>
      </c>
      <c r="E116" s="37">
        <v>1800</v>
      </c>
      <c r="F116" s="38">
        <f t="shared" si="12"/>
        <v>540</v>
      </c>
      <c r="G116" s="39">
        <f t="shared" si="13"/>
        <v>1260</v>
      </c>
      <c r="H116" s="40"/>
      <c r="I116" s="41">
        <v>5000</v>
      </c>
      <c r="J116" s="40">
        <f t="shared" si="14"/>
        <v>1500</v>
      </c>
      <c r="K116" s="40">
        <f t="shared" si="15"/>
        <v>3500</v>
      </c>
      <c r="L116" s="40"/>
      <c r="M116" s="11" t="s">
        <v>186</v>
      </c>
    </row>
    <row r="117" spans="1:13" ht="16.5">
      <c r="A117" s="36">
        <v>115</v>
      </c>
      <c r="B117" s="4" t="s">
        <v>120</v>
      </c>
      <c r="C117" s="3" t="s">
        <v>336</v>
      </c>
      <c r="D117" s="4" t="s">
        <v>337</v>
      </c>
      <c r="E117" s="37">
        <v>1800</v>
      </c>
      <c r="F117" s="38">
        <f t="shared" si="12"/>
        <v>540</v>
      </c>
      <c r="G117" s="39">
        <f t="shared" si="13"/>
        <v>1260</v>
      </c>
      <c r="H117" s="40"/>
      <c r="I117" s="41">
        <v>5000</v>
      </c>
      <c r="J117" s="40">
        <f t="shared" si="14"/>
        <v>1500</v>
      </c>
      <c r="K117" s="40">
        <f t="shared" si="15"/>
        <v>3500</v>
      </c>
      <c r="L117" s="40"/>
      <c r="M117" s="11" t="s">
        <v>186</v>
      </c>
    </row>
    <row r="118" spans="1:13" ht="33">
      <c r="A118" s="36">
        <v>116</v>
      </c>
      <c r="B118" s="4" t="s">
        <v>121</v>
      </c>
      <c r="C118" s="3" t="s">
        <v>157</v>
      </c>
      <c r="D118" s="16" t="s">
        <v>1</v>
      </c>
      <c r="E118" s="37">
        <v>1800</v>
      </c>
      <c r="F118" s="38">
        <f t="shared" si="12"/>
        <v>540</v>
      </c>
      <c r="G118" s="39">
        <f t="shared" si="13"/>
        <v>1260</v>
      </c>
      <c r="H118" s="40"/>
      <c r="I118" s="41">
        <v>5000</v>
      </c>
      <c r="J118" s="40">
        <f t="shared" si="14"/>
        <v>1500</v>
      </c>
      <c r="K118" s="40">
        <f t="shared" si="15"/>
        <v>3500</v>
      </c>
      <c r="L118" s="40"/>
      <c r="M118" s="11" t="s">
        <v>186</v>
      </c>
    </row>
    <row r="119" spans="1:13" ht="16.5">
      <c r="A119" s="36">
        <v>117</v>
      </c>
      <c r="B119" s="2" t="s">
        <v>122</v>
      </c>
      <c r="C119" s="1" t="s">
        <v>338</v>
      </c>
      <c r="D119" s="16" t="s">
        <v>339</v>
      </c>
      <c r="E119" s="37">
        <v>1800</v>
      </c>
      <c r="F119" s="38">
        <f t="shared" si="12"/>
        <v>540</v>
      </c>
      <c r="G119" s="39">
        <f t="shared" si="13"/>
        <v>1260</v>
      </c>
      <c r="H119" s="40"/>
      <c r="I119" s="41">
        <v>5000</v>
      </c>
      <c r="J119" s="40">
        <f t="shared" si="14"/>
        <v>1500</v>
      </c>
      <c r="K119" s="40">
        <f t="shared" si="15"/>
        <v>3500</v>
      </c>
      <c r="L119" s="40"/>
      <c r="M119" s="11" t="s">
        <v>186</v>
      </c>
    </row>
    <row r="120" spans="1:13" ht="16.5">
      <c r="A120" s="36">
        <v>118</v>
      </c>
      <c r="B120" s="1" t="s">
        <v>123</v>
      </c>
      <c r="C120" s="1" t="s">
        <v>158</v>
      </c>
      <c r="D120" s="16">
        <v>85335185</v>
      </c>
      <c r="E120" s="37">
        <v>1800</v>
      </c>
      <c r="F120" s="38">
        <f t="shared" si="12"/>
        <v>540</v>
      </c>
      <c r="G120" s="39">
        <f t="shared" si="13"/>
        <v>1260</v>
      </c>
      <c r="H120" s="40"/>
      <c r="I120" s="41">
        <v>5000</v>
      </c>
      <c r="J120" s="40">
        <f t="shared" si="14"/>
        <v>1500</v>
      </c>
      <c r="K120" s="40">
        <f t="shared" si="15"/>
        <v>3500</v>
      </c>
      <c r="L120" s="40"/>
      <c r="M120" s="11" t="s">
        <v>186</v>
      </c>
    </row>
    <row r="121" spans="1:13" ht="16.5">
      <c r="A121" s="36">
        <v>119</v>
      </c>
      <c r="B121" s="2" t="s">
        <v>124</v>
      </c>
      <c r="C121" s="18" t="s">
        <v>323</v>
      </c>
      <c r="D121" s="24">
        <v>82205197</v>
      </c>
      <c r="E121" s="37">
        <v>1800</v>
      </c>
      <c r="F121" s="38">
        <f t="shared" si="12"/>
        <v>540</v>
      </c>
      <c r="G121" s="39">
        <f t="shared" si="13"/>
        <v>1260</v>
      </c>
      <c r="H121" s="40"/>
      <c r="I121" s="41">
        <v>5000</v>
      </c>
      <c r="J121" s="40">
        <f t="shared" si="14"/>
        <v>1500</v>
      </c>
      <c r="K121" s="40">
        <f t="shared" si="15"/>
        <v>3500</v>
      </c>
      <c r="L121" s="40"/>
      <c r="M121" s="11" t="s">
        <v>186</v>
      </c>
    </row>
    <row r="122" spans="1:13" ht="33">
      <c r="A122" s="36">
        <v>120</v>
      </c>
      <c r="B122" s="4" t="s">
        <v>125</v>
      </c>
      <c r="C122" s="1" t="s">
        <v>340</v>
      </c>
      <c r="D122" s="16" t="s">
        <v>341</v>
      </c>
      <c r="E122" s="37">
        <v>1800</v>
      </c>
      <c r="F122" s="38">
        <f t="shared" si="12"/>
        <v>540</v>
      </c>
      <c r="G122" s="39">
        <f t="shared" si="13"/>
        <v>1260</v>
      </c>
      <c r="H122" s="40"/>
      <c r="I122" s="41">
        <v>5000</v>
      </c>
      <c r="J122" s="40">
        <f t="shared" si="14"/>
        <v>1500</v>
      </c>
      <c r="K122" s="40">
        <f t="shared" si="15"/>
        <v>3500</v>
      </c>
      <c r="L122" s="40"/>
      <c r="M122" s="11" t="s">
        <v>186</v>
      </c>
    </row>
    <row r="123" spans="1:13">
      <c r="A123" s="39" t="s">
        <v>342</v>
      </c>
      <c r="B123" s="42"/>
      <c r="C123" s="42"/>
      <c r="D123" s="43"/>
      <c r="E123" s="46">
        <f>SUM(E3:E122)</f>
        <v>300000</v>
      </c>
      <c r="F123" s="46">
        <f t="shared" ref="F123:L123" si="16">SUM(F3:F122)</f>
        <v>90000</v>
      </c>
      <c r="G123" s="46">
        <f t="shared" si="16"/>
        <v>210000</v>
      </c>
      <c r="H123" s="46">
        <f t="shared" si="16"/>
        <v>100000</v>
      </c>
      <c r="I123" s="46">
        <f t="shared" si="16"/>
        <v>840000</v>
      </c>
      <c r="J123" s="46">
        <f t="shared" si="16"/>
        <v>252000</v>
      </c>
      <c r="K123" s="46">
        <f t="shared" si="16"/>
        <v>588000</v>
      </c>
      <c r="L123" s="46">
        <f t="shared" si="16"/>
        <v>280000</v>
      </c>
      <c r="M123" s="40"/>
    </row>
    <row r="124" spans="1:13" s="10" customFormat="1">
      <c r="D124" s="12"/>
      <c r="E124" s="44"/>
      <c r="F124" s="12"/>
      <c r="G124" s="12"/>
      <c r="H124" s="12"/>
      <c r="I124" s="44"/>
    </row>
    <row r="125" spans="1:13" s="10" customFormat="1">
      <c r="D125" s="12"/>
      <c r="E125" s="44"/>
      <c r="F125" s="12"/>
      <c r="G125" s="12"/>
      <c r="H125" s="12"/>
      <c r="I125" s="44"/>
    </row>
    <row r="126" spans="1:13" s="10" customFormat="1">
      <c r="D126" s="12"/>
      <c r="E126" s="44"/>
      <c r="F126" s="12"/>
      <c r="G126" s="12"/>
      <c r="H126" s="12"/>
      <c r="I126" s="44"/>
    </row>
    <row r="127" spans="1:13" s="10" customFormat="1">
      <c r="D127" s="12"/>
      <c r="E127" s="44"/>
      <c r="F127" s="12"/>
      <c r="G127" s="12"/>
      <c r="H127" s="12"/>
      <c r="I127" s="44"/>
    </row>
    <row r="128" spans="1:13" s="10" customFormat="1">
      <c r="D128" s="12"/>
      <c r="E128" s="44"/>
      <c r="F128" s="12"/>
      <c r="G128" s="12"/>
      <c r="H128" s="12"/>
      <c r="I128" s="44"/>
    </row>
    <row r="129" spans="4:9" s="10" customFormat="1">
      <c r="D129" s="12"/>
      <c r="E129" s="44"/>
      <c r="F129" s="12"/>
      <c r="G129" s="12"/>
      <c r="H129" s="12"/>
      <c r="I129" s="44"/>
    </row>
    <row r="130" spans="4:9" s="10" customFormat="1">
      <c r="D130" s="12"/>
      <c r="E130" s="44"/>
      <c r="F130" s="12"/>
      <c r="G130" s="12"/>
      <c r="H130" s="12"/>
      <c r="I130" s="44"/>
    </row>
    <row r="131" spans="4:9" s="10" customFormat="1">
      <c r="D131" s="12"/>
      <c r="E131" s="44"/>
      <c r="F131" s="12"/>
      <c r="G131" s="12"/>
      <c r="H131" s="12"/>
      <c r="I131" s="44"/>
    </row>
    <row r="132" spans="4:9" s="10" customFormat="1">
      <c r="D132" s="12"/>
      <c r="E132" s="44"/>
      <c r="F132" s="12"/>
      <c r="G132" s="12"/>
      <c r="H132" s="12"/>
      <c r="I132" s="44"/>
    </row>
    <row r="133" spans="4:9" s="10" customFormat="1">
      <c r="D133" s="12"/>
      <c r="E133" s="44"/>
      <c r="F133" s="12"/>
      <c r="G133" s="12"/>
      <c r="H133" s="12"/>
      <c r="I133" s="44"/>
    </row>
    <row r="134" spans="4:9" s="10" customFormat="1">
      <c r="D134" s="12"/>
      <c r="E134" s="44"/>
      <c r="F134" s="12"/>
      <c r="G134" s="12"/>
      <c r="H134" s="12"/>
      <c r="I134" s="44"/>
    </row>
    <row r="135" spans="4:9" s="10" customFormat="1">
      <c r="D135" s="12"/>
      <c r="E135" s="44"/>
      <c r="F135" s="12"/>
      <c r="G135" s="12"/>
      <c r="H135" s="12"/>
      <c r="I135" s="44"/>
    </row>
    <row r="136" spans="4:9" s="10" customFormat="1">
      <c r="D136" s="12"/>
      <c r="E136" s="44"/>
      <c r="F136" s="12"/>
      <c r="G136" s="12"/>
      <c r="H136" s="12"/>
      <c r="I136" s="44"/>
    </row>
    <row r="137" spans="4:9" s="10" customFormat="1">
      <c r="D137" s="12"/>
      <c r="E137" s="44"/>
      <c r="F137" s="12"/>
      <c r="G137" s="12"/>
      <c r="H137" s="12"/>
      <c r="I137" s="44"/>
    </row>
    <row r="138" spans="4:9" s="10" customFormat="1">
      <c r="D138" s="12"/>
      <c r="E138" s="44"/>
      <c r="F138" s="12"/>
      <c r="G138" s="12"/>
      <c r="H138" s="12"/>
      <c r="I138" s="44"/>
    </row>
    <row r="139" spans="4:9" s="10" customFormat="1">
      <c r="D139" s="12"/>
      <c r="E139" s="44"/>
      <c r="F139" s="12"/>
      <c r="G139" s="12"/>
      <c r="H139" s="12"/>
      <c r="I139" s="44"/>
    </row>
    <row r="140" spans="4:9" s="10" customFormat="1">
      <c r="D140" s="12"/>
      <c r="E140" s="44"/>
      <c r="F140" s="12"/>
      <c r="G140" s="12"/>
      <c r="H140" s="12"/>
      <c r="I140" s="44"/>
    </row>
    <row r="141" spans="4:9" s="10" customFormat="1">
      <c r="D141" s="12"/>
      <c r="E141" s="44"/>
      <c r="F141" s="12"/>
      <c r="G141" s="12"/>
      <c r="H141" s="12"/>
      <c r="I141" s="44"/>
    </row>
    <row r="142" spans="4:9" s="10" customFormat="1">
      <c r="D142" s="12"/>
      <c r="E142" s="44"/>
      <c r="F142" s="12"/>
      <c r="G142" s="12"/>
      <c r="H142" s="12"/>
      <c r="I142" s="44"/>
    </row>
    <row r="143" spans="4:9" s="10" customFormat="1">
      <c r="D143" s="12"/>
      <c r="E143" s="44"/>
      <c r="F143" s="12"/>
      <c r="G143" s="12"/>
      <c r="H143" s="12"/>
      <c r="I143" s="44"/>
    </row>
    <row r="144" spans="4:9" s="10" customFormat="1">
      <c r="D144" s="12"/>
      <c r="E144" s="44"/>
      <c r="F144" s="12"/>
      <c r="G144" s="12"/>
      <c r="H144" s="12"/>
      <c r="I144" s="44"/>
    </row>
    <row r="145" spans="4:9" s="10" customFormat="1">
      <c r="D145" s="12"/>
      <c r="E145" s="44"/>
      <c r="F145" s="12"/>
      <c r="G145" s="12"/>
      <c r="H145" s="12"/>
      <c r="I145" s="44"/>
    </row>
    <row r="146" spans="4:9" s="10" customFormat="1">
      <c r="D146" s="12"/>
      <c r="E146" s="44"/>
      <c r="F146" s="12"/>
      <c r="G146" s="12"/>
      <c r="H146" s="12"/>
      <c r="I146" s="44"/>
    </row>
    <row r="147" spans="4:9" s="10" customFormat="1">
      <c r="D147" s="12"/>
      <c r="E147" s="44"/>
      <c r="F147" s="12"/>
      <c r="G147" s="12"/>
      <c r="H147" s="12"/>
      <c r="I147" s="44"/>
    </row>
    <row r="148" spans="4:9" s="10" customFormat="1">
      <c r="D148" s="12"/>
      <c r="E148" s="44"/>
      <c r="F148" s="12"/>
      <c r="G148" s="12"/>
      <c r="H148" s="12"/>
      <c r="I148" s="44"/>
    </row>
    <row r="149" spans="4:9" s="10" customFormat="1">
      <c r="D149" s="12"/>
      <c r="E149" s="44"/>
      <c r="F149" s="12"/>
      <c r="G149" s="12"/>
      <c r="H149" s="12"/>
      <c r="I149" s="44"/>
    </row>
    <row r="150" spans="4:9" s="10" customFormat="1">
      <c r="D150" s="12"/>
      <c r="E150" s="44"/>
      <c r="F150" s="12"/>
      <c r="G150" s="12"/>
      <c r="H150" s="12"/>
      <c r="I150" s="44"/>
    </row>
    <row r="151" spans="4:9" s="10" customFormat="1">
      <c r="D151" s="12"/>
      <c r="E151" s="44"/>
      <c r="F151" s="12"/>
      <c r="G151" s="12"/>
      <c r="H151" s="12"/>
      <c r="I151" s="44"/>
    </row>
    <row r="152" spans="4:9" s="10" customFormat="1">
      <c r="D152" s="12"/>
      <c r="E152" s="44"/>
      <c r="F152" s="12"/>
      <c r="G152" s="12"/>
      <c r="H152" s="12"/>
      <c r="I152" s="44"/>
    </row>
    <row r="153" spans="4:9" s="10" customFormat="1">
      <c r="D153" s="12"/>
      <c r="E153" s="44"/>
      <c r="F153" s="12"/>
      <c r="G153" s="12"/>
      <c r="H153" s="12"/>
      <c r="I153" s="44"/>
    </row>
    <row r="154" spans="4:9" s="10" customFormat="1">
      <c r="D154" s="12"/>
      <c r="E154" s="44"/>
      <c r="F154" s="12"/>
      <c r="G154" s="12"/>
      <c r="H154" s="12"/>
      <c r="I154" s="44"/>
    </row>
    <row r="155" spans="4:9" s="10" customFormat="1">
      <c r="D155" s="12"/>
      <c r="E155" s="44"/>
      <c r="F155" s="12"/>
      <c r="G155" s="12"/>
      <c r="H155" s="12"/>
      <c r="I155" s="44"/>
    </row>
    <row r="156" spans="4:9" s="10" customFormat="1">
      <c r="D156" s="12"/>
      <c r="E156" s="44"/>
      <c r="F156" s="12"/>
      <c r="G156" s="12"/>
      <c r="H156" s="12"/>
      <c r="I156" s="44"/>
    </row>
    <row r="157" spans="4:9" s="10" customFormat="1">
      <c r="D157" s="12"/>
      <c r="E157" s="44"/>
      <c r="F157" s="12"/>
      <c r="G157" s="12"/>
      <c r="H157" s="12"/>
      <c r="I157" s="44"/>
    </row>
    <row r="158" spans="4:9" s="10" customFormat="1">
      <c r="D158" s="12"/>
      <c r="E158" s="44"/>
      <c r="F158" s="12"/>
      <c r="G158" s="12"/>
      <c r="H158" s="12"/>
      <c r="I158" s="44"/>
    </row>
    <row r="159" spans="4:9" s="10" customFormat="1">
      <c r="D159" s="12"/>
      <c r="E159" s="44"/>
      <c r="F159" s="12"/>
      <c r="G159" s="12"/>
      <c r="H159" s="12"/>
      <c r="I159" s="44"/>
    </row>
    <row r="160" spans="4:9" s="10" customFormat="1">
      <c r="D160" s="12"/>
      <c r="E160" s="44"/>
      <c r="F160" s="12"/>
      <c r="G160" s="12"/>
      <c r="H160" s="12"/>
      <c r="I160" s="44"/>
    </row>
  </sheetData>
  <mergeCells count="2">
    <mergeCell ref="B123:D123"/>
    <mergeCell ref="B1:J1"/>
  </mergeCells>
  <phoneticPr fontId="2" type="noConversion"/>
  <dataValidations count="1">
    <dataValidation type="textLength" allowBlank="1" showInputMessage="1" showErrorMessage="1" sqref="C40:C49">
      <formula1>0</formula1>
      <formula2>80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营运管理部现金管理</dc:creator>
  <cp:lastModifiedBy>营运管理部现金管理</cp:lastModifiedBy>
  <cp:lastPrinted>2015-08-31T10:26:44Z</cp:lastPrinted>
  <dcterms:created xsi:type="dcterms:W3CDTF">2015-08-27T02:36:58Z</dcterms:created>
  <dcterms:modified xsi:type="dcterms:W3CDTF">2015-11-09T07:16:56Z</dcterms:modified>
</cp:coreProperties>
</file>